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253\apache\capama\publico\archivos\informacionpresupuestaria\2017\cuartotrimestre\"/>
    </mc:Choice>
  </mc:AlternateContent>
  <xr:revisionPtr revIDLastSave="0" documentId="10_ncr:8100000_{B193E9EF-98D2-44D9-9D9E-3B34F0726262}" xr6:coauthVersionLast="32" xr6:coauthVersionMax="32" xr10:uidLastSave="{00000000-0000-0000-0000-000000000000}"/>
  <bookViews>
    <workbookView xWindow="0" yWindow="0" windowWidth="28800" windowHeight="12225" xr2:uid="{00000000-000D-0000-FFFF-FFFF00000000}"/>
  </bookViews>
  <sheets>
    <sheet name="Analitico Ingresos ene-dic" sheetId="1" r:id="rId1"/>
  </sheets>
  <calcPr calcId="162913"/>
</workbook>
</file>

<file path=xl/calcChain.xml><?xml version="1.0" encoding="utf-8"?>
<calcChain xmlns="http://schemas.openxmlformats.org/spreadsheetml/2006/main">
  <c r="G53" i="1" l="1"/>
  <c r="F53" i="1"/>
  <c r="C53" i="1"/>
  <c r="H48" i="1"/>
  <c r="E48" i="1"/>
  <c r="H43" i="1"/>
  <c r="E43" i="1"/>
  <c r="H39" i="1"/>
  <c r="E39" i="1"/>
  <c r="H37" i="1"/>
  <c r="E37" i="1"/>
  <c r="H35" i="1"/>
  <c r="D35" i="1"/>
  <c r="D53" i="1" s="1"/>
  <c r="H33" i="1"/>
  <c r="E33" i="1"/>
  <c r="G26" i="1"/>
  <c r="F26" i="1"/>
  <c r="D26" i="1"/>
  <c r="C26" i="1"/>
  <c r="H25" i="1"/>
  <c r="E25" i="1"/>
  <c r="H22" i="1"/>
  <c r="E22" i="1"/>
  <c r="H21" i="1"/>
  <c r="E21" i="1"/>
  <c r="H19" i="1"/>
  <c r="E19" i="1"/>
  <c r="H17" i="1"/>
  <c r="H15" i="1"/>
  <c r="E15" i="1"/>
  <c r="H13" i="1"/>
  <c r="E13" i="1"/>
  <c r="H10" i="1"/>
  <c r="H53" i="1" l="1"/>
  <c r="H26" i="1"/>
  <c r="E26" i="1"/>
  <c r="E35" i="1"/>
  <c r="E53" i="1" s="1"/>
</calcChain>
</file>

<file path=xl/sharedStrings.xml><?xml version="1.0" encoding="utf-8"?>
<sst xmlns="http://schemas.openxmlformats.org/spreadsheetml/2006/main" count="72" uniqueCount="36">
  <si>
    <t xml:space="preserve">Estado Analítico de Ingresos </t>
  </si>
  <si>
    <t>Del 01 de Enero al 31 de Diciembre de 2017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</si>
  <si>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</si>
  <si>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</si>
  <si>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</si>
  <si>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</si>
  <si>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</si>
  <si>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</si>
  <si>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</si>
  <si>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</si>
  <si>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</si>
  <si>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</si>
  <si>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(3=1+2)</t>
  </si>
  <si>
    <t>(4)</t>
  </si>
  <si>
    <t>(5)</t>
  </si>
  <si>
    <t>(6=5-1)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</si>
  <si>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</si>
  <si>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</si>
  <si>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</si>
  <si>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</si>
  <si>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</si>
  <si>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</si>
  <si>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</si>
  <si>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 xml:space="preserve">Otros Ingresos y Beneficios </t>
  </si>
  <si>
    <t>Aprovechamientos</t>
  </si>
  <si>
    <t>Ingresos por Venta de Bienes y servicios</t>
  </si>
  <si>
    <t>Participaciones y Aportaciones</t>
  </si>
  <si>
    <t>Transferencias, Asignaciones, Subsidios y Otras</t>
  </si>
  <si>
    <t>Ayudas</t>
  </si>
  <si>
    <t>Ingresos derivados de Financiamientos</t>
  </si>
  <si>
    <t>Total</t>
  </si>
  <si>
    <t>Ingresos Excedentes ₁</t>
  </si>
  <si>
    <t>Estado Analítico de Ingresos por Fuente de Financiamiento</t>
  </si>
  <si>
    <t>Ingresos del Gobierno</t>
  </si>
  <si>
    <t>Ingresos de Organismos y Empresas</t>
  </si>
  <si>
    <t>NOMBRE DEL ENTEPUBLICO: COMISION DE AGUA POTABLE Y ALCANTARILLADO DEL MUNICIPIO DE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</si>
</sst>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2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u/>
      <sz val="13"/>
      <color theme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2" applyFont="1"/>
    <xf numFmtId="0" fontId="2" fillId="0" borderId="0" xfId="2" applyFont="1" applyFill="1"/>
    <xf numFmtId="0" fontId="4" fillId="0" borderId="0" xfId="3" applyFont="1" applyAlignment="1">
      <alignment horizontal="center"/>
    </xf>
    <xf numFmtId="0" fontId="5" fillId="0" borderId="0" xfId="2" applyFont="1"/>
    <xf numFmtId="44" fontId="9" fillId="0" borderId="16" xfId="6" applyFont="1" applyBorder="1"/>
    <xf numFmtId="0" fontId="9" fillId="0" borderId="16" xfId="2" applyFont="1" applyBorder="1"/>
    <xf numFmtId="44" fontId="9" fillId="0" borderId="17" xfId="6" applyFont="1" applyBorder="1"/>
    <xf numFmtId="44" fontId="9" fillId="0" borderId="18" xfId="6" applyFont="1" applyBorder="1"/>
    <xf numFmtId="44" fontId="9" fillId="0" borderId="20" xfId="6" applyFont="1" applyBorder="1"/>
    <xf numFmtId="0" fontId="9" fillId="0" borderId="20" xfId="2" applyFont="1" applyBorder="1"/>
    <xf numFmtId="44" fontId="9" fillId="0" borderId="21" xfId="6" applyFont="1" applyBorder="1"/>
    <xf numFmtId="44" fontId="9" fillId="0" borderId="22" xfId="6" applyFont="1" applyBorder="1"/>
    <xf numFmtId="44" fontId="9" fillId="0" borderId="23" xfId="6" applyFont="1" applyBorder="1"/>
    <xf numFmtId="44" fontId="9" fillId="0" borderId="24" xfId="6" applyFont="1" applyBorder="1"/>
    <xf numFmtId="0" fontId="9" fillId="0" borderId="25" xfId="2" applyFont="1" applyBorder="1" applyAlignment="1">
      <alignment horizontal="center"/>
    </xf>
    <xf numFmtId="0" fontId="9" fillId="0" borderId="26" xfId="2" applyFont="1" applyBorder="1" applyAlignment="1">
      <alignment horizontal="left"/>
    </xf>
    <xf numFmtId="44" fontId="9" fillId="0" borderId="27" xfId="6" applyFont="1" applyBorder="1"/>
    <xf numFmtId="0" fontId="9" fillId="0" borderId="25" xfId="2" applyFont="1" applyBorder="1" applyAlignment="1">
      <alignment horizontal="left"/>
    </xf>
    <xf numFmtId="43" fontId="5" fillId="0" borderId="0" xfId="2" applyNumberFormat="1" applyFont="1"/>
    <xf numFmtId="0" fontId="9" fillId="0" borderId="35" xfId="2" applyFont="1" applyBorder="1"/>
    <xf numFmtId="0" fontId="9" fillId="0" borderId="18" xfId="2" applyFont="1" applyBorder="1"/>
    <xf numFmtId="44" fontId="9" fillId="0" borderId="21" xfId="2" applyNumberFormat="1" applyFont="1" applyBorder="1"/>
    <xf numFmtId="43" fontId="9" fillId="0" borderId="20" xfId="1" applyFont="1" applyBorder="1"/>
    <xf numFmtId="43" fontId="9" fillId="0" borderId="37" xfId="1" applyFont="1" applyBorder="1"/>
    <xf numFmtId="0" fontId="9" fillId="0" borderId="36" xfId="2" applyFont="1" applyBorder="1"/>
    <xf numFmtId="0" fontId="9" fillId="0" borderId="29" xfId="2" applyFont="1" applyBorder="1"/>
    <xf numFmtId="0" fontId="9" fillId="0" borderId="30" xfId="2" applyFont="1" applyBorder="1"/>
    <xf numFmtId="0" fontId="9" fillId="0" borderId="22" xfId="2" applyFont="1" applyBorder="1"/>
    <xf numFmtId="0" fontId="9" fillId="0" borderId="39" xfId="2" applyFont="1" applyBorder="1"/>
    <xf numFmtId="0" fontId="9" fillId="0" borderId="27" xfId="2" applyFont="1" applyBorder="1"/>
    <xf numFmtId="0" fontId="9" fillId="0" borderId="25" xfId="2" applyFont="1" applyBorder="1"/>
    <xf numFmtId="0" fontId="9" fillId="0" borderId="23" xfId="2" applyFont="1" applyBorder="1"/>
    <xf numFmtId="0" fontId="9" fillId="0" borderId="26" xfId="2" applyFont="1" applyBorder="1" applyAlignment="1">
      <alignment horizontal="left" wrapText="1"/>
    </xf>
    <xf numFmtId="0" fontId="4" fillId="0" borderId="0" xfId="2" applyFont="1" applyFill="1" applyBorder="1" applyAlignment="1"/>
    <xf numFmtId="0" fontId="9" fillId="0" borderId="0" xfId="2" applyFont="1" applyFill="1" applyBorder="1"/>
    <xf numFmtId="0" fontId="9" fillId="0" borderId="0" xfId="3" applyFont="1" applyAlignment="1">
      <alignment horizontal="center"/>
    </xf>
    <xf numFmtId="0" fontId="3" fillId="0" borderId="0" xfId="3" applyFont="1"/>
    <xf numFmtId="0" fontId="9" fillId="0" borderId="0" xfId="3" applyFont="1"/>
    <xf numFmtId="44" fontId="4" fillId="0" borderId="30" xfId="6" applyFont="1" applyBorder="1"/>
    <xf numFmtId="49" fontId="4" fillId="0" borderId="13" xfId="2" applyNumberFormat="1" applyFont="1" applyFill="1" applyBorder="1" applyAlignment="1">
      <alignment horizontal="center" vertical="center"/>
    </xf>
    <xf numFmtId="49" fontId="4" fillId="0" borderId="14" xfId="2" applyNumberFormat="1" applyFont="1" applyFill="1" applyBorder="1" applyAlignment="1">
      <alignment horizontal="center" vertical="center"/>
    </xf>
    <xf numFmtId="44" fontId="4" fillId="0" borderId="7" xfId="4" applyNumberFormat="1" applyFont="1" applyBorder="1" applyAlignment="1"/>
    <xf numFmtId="0" fontId="9" fillId="0" borderId="47" xfId="2" applyFont="1" applyFill="1" applyBorder="1" applyAlignment="1"/>
    <xf numFmtId="0" fontId="9" fillId="0" borderId="48" xfId="2" applyFont="1" applyBorder="1" applyAlignment="1">
      <alignment horizontal="left"/>
    </xf>
    <xf numFmtId="0" fontId="4" fillId="0" borderId="40" xfId="4" applyFont="1" applyBorder="1" applyAlignment="1"/>
    <xf numFmtId="44" fontId="9" fillId="0" borderId="40" xfId="6" applyFont="1" applyFill="1" applyBorder="1"/>
    <xf numFmtId="0" fontId="9" fillId="0" borderId="40" xfId="2" applyFont="1" applyFill="1" applyBorder="1"/>
    <xf numFmtId="0" fontId="9" fillId="0" borderId="49" xfId="2" applyFont="1" applyBorder="1"/>
    <xf numFmtId="43" fontId="4" fillId="0" borderId="39" xfId="1" applyFont="1" applyBorder="1"/>
    <xf numFmtId="44" fontId="4" fillId="0" borderId="46" xfId="4" applyNumberFormat="1" applyFont="1" applyBorder="1" applyAlignment="1">
      <alignment horizontal="center"/>
    </xf>
    <xf numFmtId="44" fontId="4" fillId="0" borderId="43" xfId="4" applyNumberFormat="1" applyFont="1" applyBorder="1" applyAlignment="1">
      <alignment horizontal="center"/>
    </xf>
    <xf numFmtId="44" fontId="4" fillId="0" borderId="34" xfId="6" applyFont="1" applyBorder="1" applyAlignment="1">
      <alignment horizontal="center"/>
    </xf>
    <xf numFmtId="44" fontId="4" fillId="0" borderId="11" xfId="6" applyFont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0" fontId="6" fillId="0" borderId="3" xfId="4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/>
    </xf>
    <xf numFmtId="0" fontId="8" fillId="0" borderId="41" xfId="5" applyFont="1" applyFill="1" applyBorder="1" applyAlignment="1">
      <alignment horizontal="left" vertical="center" wrapText="1"/>
    </xf>
    <xf numFmtId="0" fontId="8" fillId="0" borderId="44" xfId="5" applyFont="1" applyFill="1" applyBorder="1" applyAlignment="1">
      <alignment horizontal="left" vertical="center" wrapText="1"/>
    </xf>
    <xf numFmtId="0" fontId="8" fillId="0" borderId="45" xfId="5" applyFont="1" applyFill="1" applyBorder="1" applyAlignment="1">
      <alignment horizontal="left" vertical="center" wrapText="1"/>
    </xf>
    <xf numFmtId="0" fontId="4" fillId="0" borderId="9" xfId="2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9" fillId="0" borderId="13" xfId="4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 wrapText="1"/>
    </xf>
    <xf numFmtId="0" fontId="9" fillId="0" borderId="19" xfId="2" applyFont="1" applyBorder="1" applyAlignment="1">
      <alignment horizontal="left"/>
    </xf>
    <xf numFmtId="0" fontId="9" fillId="0" borderId="20" xfId="2" applyFont="1" applyBorder="1" applyAlignment="1">
      <alignment horizontal="left"/>
    </xf>
    <xf numFmtId="0" fontId="9" fillId="0" borderId="15" xfId="2" applyFont="1" applyBorder="1" applyAlignment="1">
      <alignment horizontal="left"/>
    </xf>
    <xf numFmtId="0" fontId="9" fillId="0" borderId="16" xfId="2" applyFont="1" applyBorder="1" applyAlignment="1">
      <alignment horizontal="left"/>
    </xf>
    <xf numFmtId="0" fontId="9" fillId="0" borderId="20" xfId="4" applyFont="1" applyBorder="1" applyAlignment="1">
      <alignment horizontal="left"/>
    </xf>
    <xf numFmtId="0" fontId="4" fillId="0" borderId="28" xfId="4" applyFont="1" applyBorder="1" applyAlignment="1">
      <alignment horizontal="center"/>
    </xf>
    <xf numFmtId="0" fontId="4" fillId="0" borderId="29" xfId="4" applyFont="1" applyBorder="1" applyAlignment="1">
      <alignment horizontal="center"/>
    </xf>
    <xf numFmtId="0" fontId="4" fillId="0" borderId="31" xfId="2" applyFont="1" applyBorder="1" applyAlignment="1">
      <alignment horizontal="right"/>
    </xf>
    <xf numFmtId="0" fontId="4" fillId="0" borderId="32" xfId="2" applyFont="1" applyBorder="1" applyAlignment="1">
      <alignment horizontal="right"/>
    </xf>
    <xf numFmtId="0" fontId="4" fillId="0" borderId="33" xfId="2" applyFont="1" applyBorder="1" applyAlignment="1">
      <alignment horizontal="right"/>
    </xf>
    <xf numFmtId="0" fontId="4" fillId="0" borderId="12" xfId="2" applyFont="1" applyFill="1" applyBorder="1" applyAlignment="1">
      <alignment horizontal="center" vertical="center" wrapText="1"/>
    </xf>
    <xf numFmtId="0" fontId="4" fillId="0" borderId="15" xfId="2" applyFont="1" applyBorder="1" applyAlignment="1">
      <alignment horizontal="left"/>
    </xf>
    <xf numFmtId="0" fontId="4" fillId="0" borderId="16" xfId="2" applyFont="1" applyBorder="1" applyAlignment="1">
      <alignment horizontal="left"/>
    </xf>
    <xf numFmtId="0" fontId="9" fillId="0" borderId="36" xfId="2" applyFont="1" applyBorder="1" applyAlignment="1">
      <alignment horizontal="left"/>
    </xf>
    <xf numFmtId="0" fontId="9" fillId="0" borderId="30" xfId="4" applyFont="1" applyBorder="1" applyAlignment="1">
      <alignment horizontal="left"/>
    </xf>
    <xf numFmtId="0" fontId="9" fillId="0" borderId="38" xfId="2" applyFont="1" applyBorder="1" applyAlignment="1">
      <alignment horizontal="left"/>
    </xf>
    <xf numFmtId="0" fontId="9" fillId="0" borderId="39" xfId="4" applyFont="1" applyBorder="1" applyAlignment="1">
      <alignment horizontal="left"/>
    </xf>
    <xf numFmtId="0" fontId="4" fillId="0" borderId="19" xfId="2" applyFont="1" applyBorder="1" applyAlignment="1">
      <alignment horizontal="left"/>
    </xf>
    <xf numFmtId="0" fontId="4" fillId="0" borderId="20" xfId="2" applyFont="1" applyBorder="1" applyAlignment="1">
      <alignment horizontal="left"/>
    </xf>
    <xf numFmtId="0" fontId="4" fillId="0" borderId="20" xfId="4" applyFont="1" applyBorder="1" applyAlignment="1">
      <alignment horizontal="left"/>
    </xf>
    <xf numFmtId="0" fontId="4" fillId="0" borderId="41" xfId="2" applyFont="1" applyBorder="1" applyAlignment="1">
      <alignment horizontal="center"/>
    </xf>
    <xf numFmtId="0" fontId="4" fillId="0" borderId="42" xfId="2" applyFont="1" applyBorder="1" applyAlignment="1">
      <alignment horizontal="center"/>
    </xf>
  </cellXfs>
  <cellStyles count="35">
    <cellStyle name="Euro" xfId="7" xr:uid="{00000000-0005-0000-0000-000000000000}"/>
    <cellStyle name="Hipervínculo 2" xfId="8" xr:uid="{00000000-0005-0000-0000-000001000000}"/>
    <cellStyle name="Millares" xfId="1" builtinId="3"/>
    <cellStyle name="Millares 2" xfId="9" xr:uid="{00000000-0005-0000-0000-000003000000}"/>
    <cellStyle name="Millares 2 2" xfId="10" xr:uid="{00000000-0005-0000-0000-000004000000}"/>
    <cellStyle name="Millares 2 2 2" xfId="11" xr:uid="{00000000-0005-0000-0000-000005000000}"/>
    <cellStyle name="Millares 3" xfId="12" xr:uid="{00000000-0005-0000-0000-000006000000}"/>
    <cellStyle name="Millares 4" xfId="13" xr:uid="{00000000-0005-0000-0000-000007000000}"/>
    <cellStyle name="Moneda 2" xfId="14" xr:uid="{00000000-0005-0000-0000-000008000000}"/>
    <cellStyle name="Moneda 2 2" xfId="6" xr:uid="{00000000-0005-0000-0000-000009000000}"/>
    <cellStyle name="Normal" xfId="0" builtinId="0"/>
    <cellStyle name="Normal 15" xfId="4" xr:uid="{00000000-0005-0000-0000-00000B000000}"/>
    <cellStyle name="Normal 2" xfId="15" xr:uid="{00000000-0005-0000-0000-00000C000000}"/>
    <cellStyle name="Normal 2 13" xfId="16" xr:uid="{00000000-0005-0000-0000-00000D000000}"/>
    <cellStyle name="Normal 2 2" xfId="17" xr:uid="{00000000-0005-0000-0000-00000E000000}"/>
    <cellStyle name="Normal 2 3" xfId="18" xr:uid="{00000000-0005-0000-0000-00000F000000}"/>
    <cellStyle name="Normal 3" xfId="19" xr:uid="{00000000-0005-0000-0000-000010000000}"/>
    <cellStyle name="Normal 4" xfId="20" xr:uid="{00000000-0005-0000-0000-000011000000}"/>
    <cellStyle name="Normal 5" xfId="21" xr:uid="{00000000-0005-0000-0000-000012000000}"/>
    <cellStyle name="Normal 6" xfId="22" xr:uid="{00000000-0005-0000-0000-000013000000}"/>
    <cellStyle name="Normal 6 2" xfId="23" xr:uid="{00000000-0005-0000-0000-000014000000}"/>
    <cellStyle name="Normal 6 3" xfId="24" xr:uid="{00000000-0005-0000-0000-000015000000}"/>
    <cellStyle name="Normal 6 4" xfId="2" xr:uid="{00000000-0005-0000-0000-000016000000}"/>
    <cellStyle name="Normal 6 4 2" xfId="25" xr:uid="{00000000-0005-0000-0000-000017000000}"/>
    <cellStyle name="Normal 6 6" xfId="26" xr:uid="{00000000-0005-0000-0000-000018000000}"/>
    <cellStyle name="Normal 6 6 2" xfId="27" xr:uid="{00000000-0005-0000-0000-000019000000}"/>
    <cellStyle name="Normal 7" xfId="28" xr:uid="{00000000-0005-0000-0000-00001A000000}"/>
    <cellStyle name="Normal 7 2" xfId="5" xr:uid="{00000000-0005-0000-0000-00001B000000}"/>
    <cellStyle name="Normal 7 2 2" xfId="29" xr:uid="{00000000-0005-0000-0000-00001C000000}"/>
    <cellStyle name="Normal 7 3" xfId="30" xr:uid="{00000000-0005-0000-0000-00001D000000}"/>
    <cellStyle name="Normal 8" xfId="31" xr:uid="{00000000-0005-0000-0000-00001E000000}"/>
    <cellStyle name="Normal 9" xfId="32" xr:uid="{00000000-0005-0000-0000-00001F000000}"/>
    <cellStyle name="Normal 9 2" xfId="33" xr:uid="{00000000-0005-0000-0000-000020000000}"/>
    <cellStyle name="Normal_Formatos aspecto Financiero 2 2" xfId="3" xr:uid="{00000000-0005-0000-0000-000021000000}"/>
    <cellStyle name="Porcentual 2" xfId="34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topLeftCell="A19" workbookViewId="0">
      <selection activeCell="K24" sqref="K24"/>
    </sheetView>
  </sheetViews>
  <sheetFormatPr baseColWidth="10" defaultRowHeight="15" x14ac:dyDescent="0.25"/>
  <cols>
    <col min="1" max="1" width="4.28515625" style="4" customWidth="1"/>
    <col min="2" max="2" width="31.42578125" style="4" customWidth="1"/>
    <col min="3" max="3" width="15.140625" style="4" bestFit="1" customWidth="1"/>
    <col min="4" max="4" width="15" style="4" customWidth="1"/>
    <col min="5" max="5" width="15.140625" style="4" bestFit="1" customWidth="1"/>
    <col min="6" max="6" width="15" style="4" customWidth="1"/>
    <col min="7" max="7" width="15.42578125" style="4" customWidth="1"/>
    <col min="8" max="8" width="15.140625" style="4" bestFit="1" customWidth="1"/>
    <col min="9" max="9" width="14.140625" style="4" bestFit="1" customWidth="1"/>
    <col min="10" max="219" width="11.42578125" style="4"/>
    <col min="220" max="220" width="4.28515625" style="4" customWidth="1"/>
    <col min="221" max="221" width="47.5703125" style="4" customWidth="1"/>
    <col min="222" max="222" width="19.140625" style="4" customWidth="1"/>
    <col min="223" max="223" width="15.5703125" style="4" customWidth="1"/>
    <col min="224" max="224" width="14.7109375" style="4" customWidth="1"/>
    <col min="225" max="225" width="15.140625" style="4" customWidth="1"/>
    <col min="226" max="226" width="21.140625" style="4" customWidth="1"/>
    <col min="227" max="227" width="18.5703125" style="4" customWidth="1"/>
    <col min="228" max="475" width="11.42578125" style="4"/>
    <col min="476" max="476" width="4.28515625" style="4" customWidth="1"/>
    <col min="477" max="477" width="47.5703125" style="4" customWidth="1"/>
    <col min="478" max="478" width="19.140625" style="4" customWidth="1"/>
    <col min="479" max="479" width="15.5703125" style="4" customWidth="1"/>
    <col min="480" max="480" width="14.7109375" style="4" customWidth="1"/>
    <col min="481" max="481" width="15.140625" style="4" customWidth="1"/>
    <col min="482" max="482" width="21.140625" style="4" customWidth="1"/>
    <col min="483" max="483" width="18.5703125" style="4" customWidth="1"/>
    <col min="484" max="731" width="11.42578125" style="4"/>
    <col min="732" max="732" width="4.28515625" style="4" customWidth="1"/>
    <col min="733" max="733" width="47.5703125" style="4" customWidth="1"/>
    <col min="734" max="734" width="19.140625" style="4" customWidth="1"/>
    <col min="735" max="735" width="15.5703125" style="4" customWidth="1"/>
    <col min="736" max="736" width="14.7109375" style="4" customWidth="1"/>
    <col min="737" max="737" width="15.140625" style="4" customWidth="1"/>
    <col min="738" max="738" width="21.140625" style="4" customWidth="1"/>
    <col min="739" max="739" width="18.5703125" style="4" customWidth="1"/>
    <col min="740" max="987" width="11.42578125" style="4"/>
    <col min="988" max="988" width="4.28515625" style="4" customWidth="1"/>
    <col min="989" max="989" width="47.5703125" style="4" customWidth="1"/>
    <col min="990" max="990" width="19.140625" style="4" customWidth="1"/>
    <col min="991" max="991" width="15.5703125" style="4" customWidth="1"/>
    <col min="992" max="992" width="14.7109375" style="4" customWidth="1"/>
    <col min="993" max="993" width="15.140625" style="4" customWidth="1"/>
    <col min="994" max="994" width="21.140625" style="4" customWidth="1"/>
    <col min="995" max="995" width="18.5703125" style="4" customWidth="1"/>
    <col min="996" max="1243" width="11.42578125" style="4"/>
    <col min="1244" max="1244" width="4.28515625" style="4" customWidth="1"/>
    <col min="1245" max="1245" width="47.5703125" style="4" customWidth="1"/>
    <col min="1246" max="1246" width="19.140625" style="4" customWidth="1"/>
    <col min="1247" max="1247" width="15.5703125" style="4" customWidth="1"/>
    <col min="1248" max="1248" width="14.7109375" style="4" customWidth="1"/>
    <col min="1249" max="1249" width="15.140625" style="4" customWidth="1"/>
    <col min="1250" max="1250" width="21.140625" style="4" customWidth="1"/>
    <col min="1251" max="1251" width="18.5703125" style="4" customWidth="1"/>
    <col min="1252" max="1499" width="11.42578125" style="4"/>
    <col min="1500" max="1500" width="4.28515625" style="4" customWidth="1"/>
    <col min="1501" max="1501" width="47.5703125" style="4" customWidth="1"/>
    <col min="1502" max="1502" width="19.140625" style="4" customWidth="1"/>
    <col min="1503" max="1503" width="15.5703125" style="4" customWidth="1"/>
    <col min="1504" max="1504" width="14.7109375" style="4" customWidth="1"/>
    <col min="1505" max="1505" width="15.140625" style="4" customWidth="1"/>
    <col min="1506" max="1506" width="21.140625" style="4" customWidth="1"/>
    <col min="1507" max="1507" width="18.5703125" style="4" customWidth="1"/>
    <col min="1508" max="1755" width="11.42578125" style="4"/>
    <col min="1756" max="1756" width="4.28515625" style="4" customWidth="1"/>
    <col min="1757" max="1757" width="47.5703125" style="4" customWidth="1"/>
    <col min="1758" max="1758" width="19.140625" style="4" customWidth="1"/>
    <col min="1759" max="1759" width="15.5703125" style="4" customWidth="1"/>
    <col min="1760" max="1760" width="14.7109375" style="4" customWidth="1"/>
    <col min="1761" max="1761" width="15.140625" style="4" customWidth="1"/>
    <col min="1762" max="1762" width="21.140625" style="4" customWidth="1"/>
    <col min="1763" max="1763" width="18.5703125" style="4" customWidth="1"/>
    <col min="1764" max="2011" width="11.42578125" style="4"/>
    <col min="2012" max="2012" width="4.28515625" style="4" customWidth="1"/>
    <col min="2013" max="2013" width="47.5703125" style="4" customWidth="1"/>
    <col min="2014" max="2014" width="19.140625" style="4" customWidth="1"/>
    <col min="2015" max="2015" width="15.5703125" style="4" customWidth="1"/>
    <col min="2016" max="2016" width="14.7109375" style="4" customWidth="1"/>
    <col min="2017" max="2017" width="15.140625" style="4" customWidth="1"/>
    <col min="2018" max="2018" width="21.140625" style="4" customWidth="1"/>
    <col min="2019" max="2019" width="18.5703125" style="4" customWidth="1"/>
    <col min="2020" max="2267" width="11.42578125" style="4"/>
    <col min="2268" max="2268" width="4.28515625" style="4" customWidth="1"/>
    <col min="2269" max="2269" width="47.5703125" style="4" customWidth="1"/>
    <col min="2270" max="2270" width="19.140625" style="4" customWidth="1"/>
    <col min="2271" max="2271" width="15.5703125" style="4" customWidth="1"/>
    <col min="2272" max="2272" width="14.7109375" style="4" customWidth="1"/>
    <col min="2273" max="2273" width="15.140625" style="4" customWidth="1"/>
    <col min="2274" max="2274" width="21.140625" style="4" customWidth="1"/>
    <col min="2275" max="2275" width="18.5703125" style="4" customWidth="1"/>
    <col min="2276" max="2523" width="11.42578125" style="4"/>
    <col min="2524" max="2524" width="4.28515625" style="4" customWidth="1"/>
    <col min="2525" max="2525" width="47.5703125" style="4" customWidth="1"/>
    <col min="2526" max="2526" width="19.140625" style="4" customWidth="1"/>
    <col min="2527" max="2527" width="15.5703125" style="4" customWidth="1"/>
    <col min="2528" max="2528" width="14.7109375" style="4" customWidth="1"/>
    <col min="2529" max="2529" width="15.140625" style="4" customWidth="1"/>
    <col min="2530" max="2530" width="21.140625" style="4" customWidth="1"/>
    <col min="2531" max="2531" width="18.5703125" style="4" customWidth="1"/>
    <col min="2532" max="2779" width="11.42578125" style="4"/>
    <col min="2780" max="2780" width="4.28515625" style="4" customWidth="1"/>
    <col min="2781" max="2781" width="47.5703125" style="4" customWidth="1"/>
    <col min="2782" max="2782" width="19.140625" style="4" customWidth="1"/>
    <col min="2783" max="2783" width="15.5703125" style="4" customWidth="1"/>
    <col min="2784" max="2784" width="14.7109375" style="4" customWidth="1"/>
    <col min="2785" max="2785" width="15.140625" style="4" customWidth="1"/>
    <col min="2786" max="2786" width="21.140625" style="4" customWidth="1"/>
    <col min="2787" max="2787" width="18.5703125" style="4" customWidth="1"/>
    <col min="2788" max="3035" width="11.42578125" style="4"/>
    <col min="3036" max="3036" width="4.28515625" style="4" customWidth="1"/>
    <col min="3037" max="3037" width="47.5703125" style="4" customWidth="1"/>
    <col min="3038" max="3038" width="19.140625" style="4" customWidth="1"/>
    <col min="3039" max="3039" width="15.5703125" style="4" customWidth="1"/>
    <col min="3040" max="3040" width="14.7109375" style="4" customWidth="1"/>
    <col min="3041" max="3041" width="15.140625" style="4" customWidth="1"/>
    <col min="3042" max="3042" width="21.140625" style="4" customWidth="1"/>
    <col min="3043" max="3043" width="18.5703125" style="4" customWidth="1"/>
    <col min="3044" max="3291" width="11.42578125" style="4"/>
    <col min="3292" max="3292" width="4.28515625" style="4" customWidth="1"/>
    <col min="3293" max="3293" width="47.5703125" style="4" customWidth="1"/>
    <col min="3294" max="3294" width="19.140625" style="4" customWidth="1"/>
    <col min="3295" max="3295" width="15.5703125" style="4" customWidth="1"/>
    <col min="3296" max="3296" width="14.7109375" style="4" customWidth="1"/>
    <col min="3297" max="3297" width="15.140625" style="4" customWidth="1"/>
    <col min="3298" max="3298" width="21.140625" style="4" customWidth="1"/>
    <col min="3299" max="3299" width="18.5703125" style="4" customWidth="1"/>
    <col min="3300" max="3547" width="11.42578125" style="4"/>
    <col min="3548" max="3548" width="4.28515625" style="4" customWidth="1"/>
    <col min="3549" max="3549" width="47.5703125" style="4" customWidth="1"/>
    <col min="3550" max="3550" width="19.140625" style="4" customWidth="1"/>
    <col min="3551" max="3551" width="15.5703125" style="4" customWidth="1"/>
    <col min="3552" max="3552" width="14.7109375" style="4" customWidth="1"/>
    <col min="3553" max="3553" width="15.140625" style="4" customWidth="1"/>
    <col min="3554" max="3554" width="21.140625" style="4" customWidth="1"/>
    <col min="3555" max="3555" width="18.5703125" style="4" customWidth="1"/>
    <col min="3556" max="3803" width="11.42578125" style="4"/>
    <col min="3804" max="3804" width="4.28515625" style="4" customWidth="1"/>
    <col min="3805" max="3805" width="47.5703125" style="4" customWidth="1"/>
    <col min="3806" max="3806" width="19.140625" style="4" customWidth="1"/>
    <col min="3807" max="3807" width="15.5703125" style="4" customWidth="1"/>
    <col min="3808" max="3808" width="14.7109375" style="4" customWidth="1"/>
    <col min="3809" max="3809" width="15.140625" style="4" customWidth="1"/>
    <col min="3810" max="3810" width="21.140625" style="4" customWidth="1"/>
    <col min="3811" max="3811" width="18.5703125" style="4" customWidth="1"/>
    <col min="3812" max="4059" width="11.42578125" style="4"/>
    <col min="4060" max="4060" width="4.28515625" style="4" customWidth="1"/>
    <col min="4061" max="4061" width="47.5703125" style="4" customWidth="1"/>
    <col min="4062" max="4062" width="19.140625" style="4" customWidth="1"/>
    <col min="4063" max="4063" width="15.5703125" style="4" customWidth="1"/>
    <col min="4064" max="4064" width="14.7109375" style="4" customWidth="1"/>
    <col min="4065" max="4065" width="15.140625" style="4" customWidth="1"/>
    <col min="4066" max="4066" width="21.140625" style="4" customWidth="1"/>
    <col min="4067" max="4067" width="18.5703125" style="4" customWidth="1"/>
    <col min="4068" max="4315" width="11.42578125" style="4"/>
    <col min="4316" max="4316" width="4.28515625" style="4" customWidth="1"/>
    <col min="4317" max="4317" width="47.5703125" style="4" customWidth="1"/>
    <col min="4318" max="4318" width="19.140625" style="4" customWidth="1"/>
    <col min="4319" max="4319" width="15.5703125" style="4" customWidth="1"/>
    <col min="4320" max="4320" width="14.7109375" style="4" customWidth="1"/>
    <col min="4321" max="4321" width="15.140625" style="4" customWidth="1"/>
    <col min="4322" max="4322" width="21.140625" style="4" customWidth="1"/>
    <col min="4323" max="4323" width="18.5703125" style="4" customWidth="1"/>
    <col min="4324" max="4571" width="11.42578125" style="4"/>
    <col min="4572" max="4572" width="4.28515625" style="4" customWidth="1"/>
    <col min="4573" max="4573" width="47.5703125" style="4" customWidth="1"/>
    <col min="4574" max="4574" width="19.140625" style="4" customWidth="1"/>
    <col min="4575" max="4575" width="15.5703125" style="4" customWidth="1"/>
    <col min="4576" max="4576" width="14.7109375" style="4" customWidth="1"/>
    <col min="4577" max="4577" width="15.140625" style="4" customWidth="1"/>
    <col min="4578" max="4578" width="21.140625" style="4" customWidth="1"/>
    <col min="4579" max="4579" width="18.5703125" style="4" customWidth="1"/>
    <col min="4580" max="4827" width="11.42578125" style="4"/>
    <col min="4828" max="4828" width="4.28515625" style="4" customWidth="1"/>
    <col min="4829" max="4829" width="47.5703125" style="4" customWidth="1"/>
    <col min="4830" max="4830" width="19.140625" style="4" customWidth="1"/>
    <col min="4831" max="4831" width="15.5703125" style="4" customWidth="1"/>
    <col min="4832" max="4832" width="14.7109375" style="4" customWidth="1"/>
    <col min="4833" max="4833" width="15.140625" style="4" customWidth="1"/>
    <col min="4834" max="4834" width="21.140625" style="4" customWidth="1"/>
    <col min="4835" max="4835" width="18.5703125" style="4" customWidth="1"/>
    <col min="4836" max="5083" width="11.42578125" style="4"/>
    <col min="5084" max="5084" width="4.28515625" style="4" customWidth="1"/>
    <col min="5085" max="5085" width="47.5703125" style="4" customWidth="1"/>
    <col min="5086" max="5086" width="19.140625" style="4" customWidth="1"/>
    <col min="5087" max="5087" width="15.5703125" style="4" customWidth="1"/>
    <col min="5088" max="5088" width="14.7109375" style="4" customWidth="1"/>
    <col min="5089" max="5089" width="15.140625" style="4" customWidth="1"/>
    <col min="5090" max="5090" width="21.140625" style="4" customWidth="1"/>
    <col min="5091" max="5091" width="18.5703125" style="4" customWidth="1"/>
    <col min="5092" max="5339" width="11.42578125" style="4"/>
    <col min="5340" max="5340" width="4.28515625" style="4" customWidth="1"/>
    <col min="5341" max="5341" width="47.5703125" style="4" customWidth="1"/>
    <col min="5342" max="5342" width="19.140625" style="4" customWidth="1"/>
    <col min="5343" max="5343" width="15.5703125" style="4" customWidth="1"/>
    <col min="5344" max="5344" width="14.7109375" style="4" customWidth="1"/>
    <col min="5345" max="5345" width="15.140625" style="4" customWidth="1"/>
    <col min="5346" max="5346" width="21.140625" style="4" customWidth="1"/>
    <col min="5347" max="5347" width="18.5703125" style="4" customWidth="1"/>
    <col min="5348" max="5595" width="11.42578125" style="4"/>
    <col min="5596" max="5596" width="4.28515625" style="4" customWidth="1"/>
    <col min="5597" max="5597" width="47.5703125" style="4" customWidth="1"/>
    <col min="5598" max="5598" width="19.140625" style="4" customWidth="1"/>
    <col min="5599" max="5599" width="15.5703125" style="4" customWidth="1"/>
    <col min="5600" max="5600" width="14.7109375" style="4" customWidth="1"/>
    <col min="5601" max="5601" width="15.140625" style="4" customWidth="1"/>
    <col min="5602" max="5602" width="21.140625" style="4" customWidth="1"/>
    <col min="5603" max="5603" width="18.5703125" style="4" customWidth="1"/>
    <col min="5604" max="5851" width="11.42578125" style="4"/>
    <col min="5852" max="5852" width="4.28515625" style="4" customWidth="1"/>
    <col min="5853" max="5853" width="47.5703125" style="4" customWidth="1"/>
    <col min="5854" max="5854" width="19.140625" style="4" customWidth="1"/>
    <col min="5855" max="5855" width="15.5703125" style="4" customWidth="1"/>
    <col min="5856" max="5856" width="14.7109375" style="4" customWidth="1"/>
    <col min="5857" max="5857" width="15.140625" style="4" customWidth="1"/>
    <col min="5858" max="5858" width="21.140625" style="4" customWidth="1"/>
    <col min="5859" max="5859" width="18.5703125" style="4" customWidth="1"/>
    <col min="5860" max="6107" width="11.42578125" style="4"/>
    <col min="6108" max="6108" width="4.28515625" style="4" customWidth="1"/>
    <col min="6109" max="6109" width="47.5703125" style="4" customWidth="1"/>
    <col min="6110" max="6110" width="19.140625" style="4" customWidth="1"/>
    <col min="6111" max="6111" width="15.5703125" style="4" customWidth="1"/>
    <col min="6112" max="6112" width="14.7109375" style="4" customWidth="1"/>
    <col min="6113" max="6113" width="15.140625" style="4" customWidth="1"/>
    <col min="6114" max="6114" width="21.140625" style="4" customWidth="1"/>
    <col min="6115" max="6115" width="18.5703125" style="4" customWidth="1"/>
    <col min="6116" max="6363" width="11.42578125" style="4"/>
    <col min="6364" max="6364" width="4.28515625" style="4" customWidth="1"/>
    <col min="6365" max="6365" width="47.5703125" style="4" customWidth="1"/>
    <col min="6366" max="6366" width="19.140625" style="4" customWidth="1"/>
    <col min="6367" max="6367" width="15.5703125" style="4" customWidth="1"/>
    <col min="6368" max="6368" width="14.7109375" style="4" customWidth="1"/>
    <col min="6369" max="6369" width="15.140625" style="4" customWidth="1"/>
    <col min="6370" max="6370" width="21.140625" style="4" customWidth="1"/>
    <col min="6371" max="6371" width="18.5703125" style="4" customWidth="1"/>
    <col min="6372" max="6619" width="11.42578125" style="4"/>
    <col min="6620" max="6620" width="4.28515625" style="4" customWidth="1"/>
    <col min="6621" max="6621" width="47.5703125" style="4" customWidth="1"/>
    <col min="6622" max="6622" width="19.140625" style="4" customWidth="1"/>
    <col min="6623" max="6623" width="15.5703125" style="4" customWidth="1"/>
    <col min="6624" max="6624" width="14.7109375" style="4" customWidth="1"/>
    <col min="6625" max="6625" width="15.140625" style="4" customWidth="1"/>
    <col min="6626" max="6626" width="21.140625" style="4" customWidth="1"/>
    <col min="6627" max="6627" width="18.5703125" style="4" customWidth="1"/>
    <col min="6628" max="6875" width="11.42578125" style="4"/>
    <col min="6876" max="6876" width="4.28515625" style="4" customWidth="1"/>
    <col min="6877" max="6877" width="47.5703125" style="4" customWidth="1"/>
    <col min="6878" max="6878" width="19.140625" style="4" customWidth="1"/>
    <col min="6879" max="6879" width="15.5703125" style="4" customWidth="1"/>
    <col min="6880" max="6880" width="14.7109375" style="4" customWidth="1"/>
    <col min="6881" max="6881" width="15.140625" style="4" customWidth="1"/>
    <col min="6882" max="6882" width="21.140625" style="4" customWidth="1"/>
    <col min="6883" max="6883" width="18.5703125" style="4" customWidth="1"/>
    <col min="6884" max="7131" width="11.42578125" style="4"/>
    <col min="7132" max="7132" width="4.28515625" style="4" customWidth="1"/>
    <col min="7133" max="7133" width="47.5703125" style="4" customWidth="1"/>
    <col min="7134" max="7134" width="19.140625" style="4" customWidth="1"/>
    <col min="7135" max="7135" width="15.5703125" style="4" customWidth="1"/>
    <col min="7136" max="7136" width="14.7109375" style="4" customWidth="1"/>
    <col min="7137" max="7137" width="15.140625" style="4" customWidth="1"/>
    <col min="7138" max="7138" width="21.140625" style="4" customWidth="1"/>
    <col min="7139" max="7139" width="18.5703125" style="4" customWidth="1"/>
    <col min="7140" max="7387" width="11.42578125" style="4"/>
    <col min="7388" max="7388" width="4.28515625" style="4" customWidth="1"/>
    <col min="7389" max="7389" width="47.5703125" style="4" customWidth="1"/>
    <col min="7390" max="7390" width="19.140625" style="4" customWidth="1"/>
    <col min="7391" max="7391" width="15.5703125" style="4" customWidth="1"/>
    <col min="7392" max="7392" width="14.7109375" style="4" customWidth="1"/>
    <col min="7393" max="7393" width="15.140625" style="4" customWidth="1"/>
    <col min="7394" max="7394" width="21.140625" style="4" customWidth="1"/>
    <col min="7395" max="7395" width="18.5703125" style="4" customWidth="1"/>
    <col min="7396" max="7643" width="11.42578125" style="4"/>
    <col min="7644" max="7644" width="4.28515625" style="4" customWidth="1"/>
    <col min="7645" max="7645" width="47.5703125" style="4" customWidth="1"/>
    <col min="7646" max="7646" width="19.140625" style="4" customWidth="1"/>
    <col min="7647" max="7647" width="15.5703125" style="4" customWidth="1"/>
    <col min="7648" max="7648" width="14.7109375" style="4" customWidth="1"/>
    <col min="7649" max="7649" width="15.140625" style="4" customWidth="1"/>
    <col min="7650" max="7650" width="21.140625" style="4" customWidth="1"/>
    <col min="7651" max="7651" width="18.5703125" style="4" customWidth="1"/>
    <col min="7652" max="7899" width="11.42578125" style="4"/>
    <col min="7900" max="7900" width="4.28515625" style="4" customWidth="1"/>
    <col min="7901" max="7901" width="47.5703125" style="4" customWidth="1"/>
    <col min="7902" max="7902" width="19.140625" style="4" customWidth="1"/>
    <col min="7903" max="7903" width="15.5703125" style="4" customWidth="1"/>
    <col min="7904" max="7904" width="14.7109375" style="4" customWidth="1"/>
    <col min="7905" max="7905" width="15.140625" style="4" customWidth="1"/>
    <col min="7906" max="7906" width="21.140625" style="4" customWidth="1"/>
    <col min="7907" max="7907" width="18.5703125" style="4" customWidth="1"/>
    <col min="7908" max="8155" width="11.42578125" style="4"/>
    <col min="8156" max="8156" width="4.28515625" style="4" customWidth="1"/>
    <col min="8157" max="8157" width="47.5703125" style="4" customWidth="1"/>
    <col min="8158" max="8158" width="19.140625" style="4" customWidth="1"/>
    <col min="8159" max="8159" width="15.5703125" style="4" customWidth="1"/>
    <col min="8160" max="8160" width="14.7109375" style="4" customWidth="1"/>
    <col min="8161" max="8161" width="15.140625" style="4" customWidth="1"/>
    <col min="8162" max="8162" width="21.140625" style="4" customWidth="1"/>
    <col min="8163" max="8163" width="18.5703125" style="4" customWidth="1"/>
    <col min="8164" max="8411" width="11.42578125" style="4"/>
    <col min="8412" max="8412" width="4.28515625" style="4" customWidth="1"/>
    <col min="8413" max="8413" width="47.5703125" style="4" customWidth="1"/>
    <col min="8414" max="8414" width="19.140625" style="4" customWidth="1"/>
    <col min="8415" max="8415" width="15.5703125" style="4" customWidth="1"/>
    <col min="8416" max="8416" width="14.7109375" style="4" customWidth="1"/>
    <col min="8417" max="8417" width="15.140625" style="4" customWidth="1"/>
    <col min="8418" max="8418" width="21.140625" style="4" customWidth="1"/>
    <col min="8419" max="8419" width="18.5703125" style="4" customWidth="1"/>
    <col min="8420" max="8667" width="11.42578125" style="4"/>
    <col min="8668" max="8668" width="4.28515625" style="4" customWidth="1"/>
    <col min="8669" max="8669" width="47.5703125" style="4" customWidth="1"/>
    <col min="8670" max="8670" width="19.140625" style="4" customWidth="1"/>
    <col min="8671" max="8671" width="15.5703125" style="4" customWidth="1"/>
    <col min="8672" max="8672" width="14.7109375" style="4" customWidth="1"/>
    <col min="8673" max="8673" width="15.140625" style="4" customWidth="1"/>
    <col min="8674" max="8674" width="21.140625" style="4" customWidth="1"/>
    <col min="8675" max="8675" width="18.5703125" style="4" customWidth="1"/>
    <col min="8676" max="8923" width="11.42578125" style="4"/>
    <col min="8924" max="8924" width="4.28515625" style="4" customWidth="1"/>
    <col min="8925" max="8925" width="47.5703125" style="4" customWidth="1"/>
    <col min="8926" max="8926" width="19.140625" style="4" customWidth="1"/>
    <col min="8927" max="8927" width="15.5703125" style="4" customWidth="1"/>
    <col min="8928" max="8928" width="14.7109375" style="4" customWidth="1"/>
    <col min="8929" max="8929" width="15.140625" style="4" customWidth="1"/>
    <col min="8930" max="8930" width="21.140625" style="4" customWidth="1"/>
    <col min="8931" max="8931" width="18.5703125" style="4" customWidth="1"/>
    <col min="8932" max="9179" width="11.42578125" style="4"/>
    <col min="9180" max="9180" width="4.28515625" style="4" customWidth="1"/>
    <col min="9181" max="9181" width="47.5703125" style="4" customWidth="1"/>
    <col min="9182" max="9182" width="19.140625" style="4" customWidth="1"/>
    <col min="9183" max="9183" width="15.5703125" style="4" customWidth="1"/>
    <col min="9184" max="9184" width="14.7109375" style="4" customWidth="1"/>
    <col min="9185" max="9185" width="15.140625" style="4" customWidth="1"/>
    <col min="9186" max="9186" width="21.140625" style="4" customWidth="1"/>
    <col min="9187" max="9187" width="18.5703125" style="4" customWidth="1"/>
    <col min="9188" max="9435" width="11.42578125" style="4"/>
    <col min="9436" max="9436" width="4.28515625" style="4" customWidth="1"/>
    <col min="9437" max="9437" width="47.5703125" style="4" customWidth="1"/>
    <col min="9438" max="9438" width="19.140625" style="4" customWidth="1"/>
    <col min="9439" max="9439" width="15.5703125" style="4" customWidth="1"/>
    <col min="9440" max="9440" width="14.7109375" style="4" customWidth="1"/>
    <col min="9441" max="9441" width="15.140625" style="4" customWidth="1"/>
    <col min="9442" max="9442" width="21.140625" style="4" customWidth="1"/>
    <col min="9443" max="9443" width="18.5703125" style="4" customWidth="1"/>
    <col min="9444" max="9691" width="11.42578125" style="4"/>
    <col min="9692" max="9692" width="4.28515625" style="4" customWidth="1"/>
    <col min="9693" max="9693" width="47.5703125" style="4" customWidth="1"/>
    <col min="9694" max="9694" width="19.140625" style="4" customWidth="1"/>
    <col min="9695" max="9695" width="15.5703125" style="4" customWidth="1"/>
    <col min="9696" max="9696" width="14.7109375" style="4" customWidth="1"/>
    <col min="9697" max="9697" width="15.140625" style="4" customWidth="1"/>
    <col min="9698" max="9698" width="21.140625" style="4" customWidth="1"/>
    <col min="9699" max="9699" width="18.5703125" style="4" customWidth="1"/>
    <col min="9700" max="9947" width="11.42578125" style="4"/>
    <col min="9948" max="9948" width="4.28515625" style="4" customWidth="1"/>
    <col min="9949" max="9949" width="47.5703125" style="4" customWidth="1"/>
    <col min="9950" max="9950" width="19.140625" style="4" customWidth="1"/>
    <col min="9951" max="9951" width="15.5703125" style="4" customWidth="1"/>
    <col min="9952" max="9952" width="14.7109375" style="4" customWidth="1"/>
    <col min="9953" max="9953" width="15.140625" style="4" customWidth="1"/>
    <col min="9954" max="9954" width="21.140625" style="4" customWidth="1"/>
    <col min="9955" max="9955" width="18.5703125" style="4" customWidth="1"/>
    <col min="9956" max="10203" width="11.42578125" style="4"/>
    <col min="10204" max="10204" width="4.28515625" style="4" customWidth="1"/>
    <col min="10205" max="10205" width="47.5703125" style="4" customWidth="1"/>
    <col min="10206" max="10206" width="19.140625" style="4" customWidth="1"/>
    <col min="10207" max="10207" width="15.5703125" style="4" customWidth="1"/>
    <col min="10208" max="10208" width="14.7109375" style="4" customWidth="1"/>
    <col min="10209" max="10209" width="15.140625" style="4" customWidth="1"/>
    <col min="10210" max="10210" width="21.140625" style="4" customWidth="1"/>
    <col min="10211" max="10211" width="18.5703125" style="4" customWidth="1"/>
    <col min="10212" max="10459" width="11.42578125" style="4"/>
    <col min="10460" max="10460" width="4.28515625" style="4" customWidth="1"/>
    <col min="10461" max="10461" width="47.5703125" style="4" customWidth="1"/>
    <col min="10462" max="10462" width="19.140625" style="4" customWidth="1"/>
    <col min="10463" max="10463" width="15.5703125" style="4" customWidth="1"/>
    <col min="10464" max="10464" width="14.7109375" style="4" customWidth="1"/>
    <col min="10465" max="10465" width="15.140625" style="4" customWidth="1"/>
    <col min="10466" max="10466" width="21.140625" style="4" customWidth="1"/>
    <col min="10467" max="10467" width="18.5703125" style="4" customWidth="1"/>
    <col min="10468" max="10715" width="11.42578125" style="4"/>
    <col min="10716" max="10716" width="4.28515625" style="4" customWidth="1"/>
    <col min="10717" max="10717" width="47.5703125" style="4" customWidth="1"/>
    <col min="10718" max="10718" width="19.140625" style="4" customWidth="1"/>
    <col min="10719" max="10719" width="15.5703125" style="4" customWidth="1"/>
    <col min="10720" max="10720" width="14.7109375" style="4" customWidth="1"/>
    <col min="10721" max="10721" width="15.140625" style="4" customWidth="1"/>
    <col min="10722" max="10722" width="21.140625" style="4" customWidth="1"/>
    <col min="10723" max="10723" width="18.5703125" style="4" customWidth="1"/>
    <col min="10724" max="10971" width="11.42578125" style="4"/>
    <col min="10972" max="10972" width="4.28515625" style="4" customWidth="1"/>
    <col min="10973" max="10973" width="47.5703125" style="4" customWidth="1"/>
    <col min="10974" max="10974" width="19.140625" style="4" customWidth="1"/>
    <col min="10975" max="10975" width="15.5703125" style="4" customWidth="1"/>
    <col min="10976" max="10976" width="14.7109375" style="4" customWidth="1"/>
    <col min="10977" max="10977" width="15.140625" style="4" customWidth="1"/>
    <col min="10978" max="10978" width="21.140625" style="4" customWidth="1"/>
    <col min="10979" max="10979" width="18.5703125" style="4" customWidth="1"/>
    <col min="10980" max="11227" width="11.42578125" style="4"/>
    <col min="11228" max="11228" width="4.28515625" style="4" customWidth="1"/>
    <col min="11229" max="11229" width="47.5703125" style="4" customWidth="1"/>
    <col min="11230" max="11230" width="19.140625" style="4" customWidth="1"/>
    <col min="11231" max="11231" width="15.5703125" style="4" customWidth="1"/>
    <col min="11232" max="11232" width="14.7109375" style="4" customWidth="1"/>
    <col min="11233" max="11233" width="15.140625" style="4" customWidth="1"/>
    <col min="11234" max="11234" width="21.140625" style="4" customWidth="1"/>
    <col min="11235" max="11235" width="18.5703125" style="4" customWidth="1"/>
    <col min="11236" max="11483" width="11.42578125" style="4"/>
    <col min="11484" max="11484" width="4.28515625" style="4" customWidth="1"/>
    <col min="11485" max="11485" width="47.5703125" style="4" customWidth="1"/>
    <col min="11486" max="11486" width="19.140625" style="4" customWidth="1"/>
    <col min="11487" max="11487" width="15.5703125" style="4" customWidth="1"/>
    <col min="11488" max="11488" width="14.7109375" style="4" customWidth="1"/>
    <col min="11489" max="11489" width="15.140625" style="4" customWidth="1"/>
    <col min="11490" max="11490" width="21.140625" style="4" customWidth="1"/>
    <col min="11491" max="11491" width="18.5703125" style="4" customWidth="1"/>
    <col min="11492" max="11739" width="11.42578125" style="4"/>
    <col min="11740" max="11740" width="4.28515625" style="4" customWidth="1"/>
    <col min="11741" max="11741" width="47.5703125" style="4" customWidth="1"/>
    <col min="11742" max="11742" width="19.140625" style="4" customWidth="1"/>
    <col min="11743" max="11743" width="15.5703125" style="4" customWidth="1"/>
    <col min="11744" max="11744" width="14.7109375" style="4" customWidth="1"/>
    <col min="11745" max="11745" width="15.140625" style="4" customWidth="1"/>
    <col min="11746" max="11746" width="21.140625" style="4" customWidth="1"/>
    <col min="11747" max="11747" width="18.5703125" style="4" customWidth="1"/>
    <col min="11748" max="11995" width="11.42578125" style="4"/>
    <col min="11996" max="11996" width="4.28515625" style="4" customWidth="1"/>
    <col min="11997" max="11997" width="47.5703125" style="4" customWidth="1"/>
    <col min="11998" max="11998" width="19.140625" style="4" customWidth="1"/>
    <col min="11999" max="11999" width="15.5703125" style="4" customWidth="1"/>
    <col min="12000" max="12000" width="14.7109375" style="4" customWidth="1"/>
    <col min="12001" max="12001" width="15.140625" style="4" customWidth="1"/>
    <col min="12002" max="12002" width="21.140625" style="4" customWidth="1"/>
    <col min="12003" max="12003" width="18.5703125" style="4" customWidth="1"/>
    <col min="12004" max="12251" width="11.42578125" style="4"/>
    <col min="12252" max="12252" width="4.28515625" style="4" customWidth="1"/>
    <col min="12253" max="12253" width="47.5703125" style="4" customWidth="1"/>
    <col min="12254" max="12254" width="19.140625" style="4" customWidth="1"/>
    <col min="12255" max="12255" width="15.5703125" style="4" customWidth="1"/>
    <col min="12256" max="12256" width="14.7109375" style="4" customWidth="1"/>
    <col min="12257" max="12257" width="15.140625" style="4" customWidth="1"/>
    <col min="12258" max="12258" width="21.140625" style="4" customWidth="1"/>
    <col min="12259" max="12259" width="18.5703125" style="4" customWidth="1"/>
    <col min="12260" max="12507" width="11.42578125" style="4"/>
    <col min="12508" max="12508" width="4.28515625" style="4" customWidth="1"/>
    <col min="12509" max="12509" width="47.5703125" style="4" customWidth="1"/>
    <col min="12510" max="12510" width="19.140625" style="4" customWidth="1"/>
    <col min="12511" max="12511" width="15.5703125" style="4" customWidth="1"/>
    <col min="12512" max="12512" width="14.7109375" style="4" customWidth="1"/>
    <col min="12513" max="12513" width="15.140625" style="4" customWidth="1"/>
    <col min="12514" max="12514" width="21.140625" style="4" customWidth="1"/>
    <col min="12515" max="12515" width="18.5703125" style="4" customWidth="1"/>
    <col min="12516" max="12763" width="11.42578125" style="4"/>
    <col min="12764" max="12764" width="4.28515625" style="4" customWidth="1"/>
    <col min="12765" max="12765" width="47.5703125" style="4" customWidth="1"/>
    <col min="12766" max="12766" width="19.140625" style="4" customWidth="1"/>
    <col min="12767" max="12767" width="15.5703125" style="4" customWidth="1"/>
    <col min="12768" max="12768" width="14.7109375" style="4" customWidth="1"/>
    <col min="12769" max="12769" width="15.140625" style="4" customWidth="1"/>
    <col min="12770" max="12770" width="21.140625" style="4" customWidth="1"/>
    <col min="12771" max="12771" width="18.5703125" style="4" customWidth="1"/>
    <col min="12772" max="13019" width="11.42578125" style="4"/>
    <col min="13020" max="13020" width="4.28515625" style="4" customWidth="1"/>
    <col min="13021" max="13021" width="47.5703125" style="4" customWidth="1"/>
    <col min="13022" max="13022" width="19.140625" style="4" customWidth="1"/>
    <col min="13023" max="13023" width="15.5703125" style="4" customWidth="1"/>
    <col min="13024" max="13024" width="14.7109375" style="4" customWidth="1"/>
    <col min="13025" max="13025" width="15.140625" style="4" customWidth="1"/>
    <col min="13026" max="13026" width="21.140625" style="4" customWidth="1"/>
    <col min="13027" max="13027" width="18.5703125" style="4" customWidth="1"/>
    <col min="13028" max="13275" width="11.42578125" style="4"/>
    <col min="13276" max="13276" width="4.28515625" style="4" customWidth="1"/>
    <col min="13277" max="13277" width="47.5703125" style="4" customWidth="1"/>
    <col min="13278" max="13278" width="19.140625" style="4" customWidth="1"/>
    <col min="13279" max="13279" width="15.5703125" style="4" customWidth="1"/>
    <col min="13280" max="13280" width="14.7109375" style="4" customWidth="1"/>
    <col min="13281" max="13281" width="15.140625" style="4" customWidth="1"/>
    <col min="13282" max="13282" width="21.140625" style="4" customWidth="1"/>
    <col min="13283" max="13283" width="18.5703125" style="4" customWidth="1"/>
    <col min="13284" max="13531" width="11.42578125" style="4"/>
    <col min="13532" max="13532" width="4.28515625" style="4" customWidth="1"/>
    <col min="13533" max="13533" width="47.5703125" style="4" customWidth="1"/>
    <col min="13534" max="13534" width="19.140625" style="4" customWidth="1"/>
    <col min="13535" max="13535" width="15.5703125" style="4" customWidth="1"/>
    <col min="13536" max="13536" width="14.7109375" style="4" customWidth="1"/>
    <col min="13537" max="13537" width="15.140625" style="4" customWidth="1"/>
    <col min="13538" max="13538" width="21.140625" style="4" customWidth="1"/>
    <col min="13539" max="13539" width="18.5703125" style="4" customWidth="1"/>
    <col min="13540" max="13787" width="11.42578125" style="4"/>
    <col min="13788" max="13788" width="4.28515625" style="4" customWidth="1"/>
    <col min="13789" max="13789" width="47.5703125" style="4" customWidth="1"/>
    <col min="13790" max="13790" width="19.140625" style="4" customWidth="1"/>
    <col min="13791" max="13791" width="15.5703125" style="4" customWidth="1"/>
    <col min="13792" max="13792" width="14.7109375" style="4" customWidth="1"/>
    <col min="13793" max="13793" width="15.140625" style="4" customWidth="1"/>
    <col min="13794" max="13794" width="21.140625" style="4" customWidth="1"/>
    <col min="13795" max="13795" width="18.5703125" style="4" customWidth="1"/>
    <col min="13796" max="14043" width="11.42578125" style="4"/>
    <col min="14044" max="14044" width="4.28515625" style="4" customWidth="1"/>
    <col min="14045" max="14045" width="47.5703125" style="4" customWidth="1"/>
    <col min="14046" max="14046" width="19.140625" style="4" customWidth="1"/>
    <col min="14047" max="14047" width="15.5703125" style="4" customWidth="1"/>
    <col min="14048" max="14048" width="14.7109375" style="4" customWidth="1"/>
    <col min="14049" max="14049" width="15.140625" style="4" customWidth="1"/>
    <col min="14050" max="14050" width="21.140625" style="4" customWidth="1"/>
    <col min="14051" max="14051" width="18.5703125" style="4" customWidth="1"/>
    <col min="14052" max="14299" width="11.42578125" style="4"/>
    <col min="14300" max="14300" width="4.28515625" style="4" customWidth="1"/>
    <col min="14301" max="14301" width="47.5703125" style="4" customWidth="1"/>
    <col min="14302" max="14302" width="19.140625" style="4" customWidth="1"/>
    <col min="14303" max="14303" width="15.5703125" style="4" customWidth="1"/>
    <col min="14304" max="14304" width="14.7109375" style="4" customWidth="1"/>
    <col min="14305" max="14305" width="15.140625" style="4" customWidth="1"/>
    <col min="14306" max="14306" width="21.140625" style="4" customWidth="1"/>
    <col min="14307" max="14307" width="18.5703125" style="4" customWidth="1"/>
    <col min="14308" max="14555" width="11.42578125" style="4"/>
    <col min="14556" max="14556" width="4.28515625" style="4" customWidth="1"/>
    <col min="14557" max="14557" width="47.5703125" style="4" customWidth="1"/>
    <col min="14558" max="14558" width="19.140625" style="4" customWidth="1"/>
    <col min="14559" max="14559" width="15.5703125" style="4" customWidth="1"/>
    <col min="14560" max="14560" width="14.7109375" style="4" customWidth="1"/>
    <col min="14561" max="14561" width="15.140625" style="4" customWidth="1"/>
    <col min="14562" max="14562" width="21.140625" style="4" customWidth="1"/>
    <col min="14563" max="14563" width="18.5703125" style="4" customWidth="1"/>
    <col min="14564" max="14811" width="11.42578125" style="4"/>
    <col min="14812" max="14812" width="4.28515625" style="4" customWidth="1"/>
    <col min="14813" max="14813" width="47.5703125" style="4" customWidth="1"/>
    <col min="14814" max="14814" width="19.140625" style="4" customWidth="1"/>
    <col min="14815" max="14815" width="15.5703125" style="4" customWidth="1"/>
    <col min="14816" max="14816" width="14.7109375" style="4" customWidth="1"/>
    <col min="14817" max="14817" width="15.140625" style="4" customWidth="1"/>
    <col min="14818" max="14818" width="21.140625" style="4" customWidth="1"/>
    <col min="14819" max="14819" width="18.5703125" style="4" customWidth="1"/>
    <col min="14820" max="15067" width="11.42578125" style="4"/>
    <col min="15068" max="15068" width="4.28515625" style="4" customWidth="1"/>
    <col min="15069" max="15069" width="47.5703125" style="4" customWidth="1"/>
    <col min="15070" max="15070" width="19.140625" style="4" customWidth="1"/>
    <col min="15071" max="15071" width="15.5703125" style="4" customWidth="1"/>
    <col min="15072" max="15072" width="14.7109375" style="4" customWidth="1"/>
    <col min="15073" max="15073" width="15.140625" style="4" customWidth="1"/>
    <col min="15074" max="15074" width="21.140625" style="4" customWidth="1"/>
    <col min="15075" max="15075" width="18.5703125" style="4" customWidth="1"/>
    <col min="15076" max="15323" width="11.42578125" style="4"/>
    <col min="15324" max="15324" width="4.28515625" style="4" customWidth="1"/>
    <col min="15325" max="15325" width="47.5703125" style="4" customWidth="1"/>
    <col min="15326" max="15326" width="19.140625" style="4" customWidth="1"/>
    <col min="15327" max="15327" width="15.5703125" style="4" customWidth="1"/>
    <col min="15328" max="15328" width="14.7109375" style="4" customWidth="1"/>
    <col min="15329" max="15329" width="15.140625" style="4" customWidth="1"/>
    <col min="15330" max="15330" width="21.140625" style="4" customWidth="1"/>
    <col min="15331" max="15331" width="18.5703125" style="4" customWidth="1"/>
    <col min="15332" max="15579" width="11.42578125" style="4"/>
    <col min="15580" max="15580" width="4.28515625" style="4" customWidth="1"/>
    <col min="15581" max="15581" width="47.5703125" style="4" customWidth="1"/>
    <col min="15582" max="15582" width="19.140625" style="4" customWidth="1"/>
    <col min="15583" max="15583" width="15.5703125" style="4" customWidth="1"/>
    <col min="15584" max="15584" width="14.7109375" style="4" customWidth="1"/>
    <col min="15585" max="15585" width="15.140625" style="4" customWidth="1"/>
    <col min="15586" max="15586" width="21.140625" style="4" customWidth="1"/>
    <col min="15587" max="15587" width="18.5703125" style="4" customWidth="1"/>
    <col min="15588" max="15835" width="11.42578125" style="4"/>
    <col min="15836" max="15836" width="4.28515625" style="4" customWidth="1"/>
    <col min="15837" max="15837" width="47.5703125" style="4" customWidth="1"/>
    <col min="15838" max="15838" width="19.140625" style="4" customWidth="1"/>
    <col min="15839" max="15839" width="15.5703125" style="4" customWidth="1"/>
    <col min="15840" max="15840" width="14.7109375" style="4" customWidth="1"/>
    <col min="15841" max="15841" width="15.140625" style="4" customWidth="1"/>
    <col min="15842" max="15842" width="21.140625" style="4" customWidth="1"/>
    <col min="15843" max="15843" width="18.5703125" style="4" customWidth="1"/>
    <col min="15844" max="16091" width="11.42578125" style="4"/>
    <col min="16092" max="16092" width="4.28515625" style="4" customWidth="1"/>
    <col min="16093" max="16093" width="47.5703125" style="4" customWidth="1"/>
    <col min="16094" max="16094" width="19.140625" style="4" customWidth="1"/>
    <col min="16095" max="16095" width="15.5703125" style="4" customWidth="1"/>
    <col min="16096" max="16096" width="14.7109375" style="4" customWidth="1"/>
    <col min="16097" max="16097" width="15.140625" style="4" customWidth="1"/>
    <col min="16098" max="16098" width="21.140625" style="4" customWidth="1"/>
    <col min="16099" max="16099" width="18.5703125" style="4" customWidth="1"/>
    <col min="16100" max="16384" width="11.42578125" style="4"/>
  </cols>
  <sheetData>
    <row r="1" spans="1:8" ht="17.25" thickBot="1" x14ac:dyDescent="0.35">
      <c r="A1" s="1"/>
      <c r="B1" s="1"/>
      <c r="C1" s="1"/>
      <c r="D1" s="2"/>
      <c r="E1" s="1"/>
      <c r="F1" s="1"/>
      <c r="G1" s="3"/>
      <c r="H1" s="3"/>
    </row>
    <row r="2" spans="1:8" ht="16.5" x14ac:dyDescent="0.3">
      <c r="A2" s="54" t="s">
        <v>35</v>
      </c>
      <c r="B2" s="55"/>
      <c r="C2" s="55"/>
      <c r="D2" s="55"/>
      <c r="E2" s="55"/>
      <c r="F2" s="55"/>
      <c r="G2" s="55"/>
      <c r="H2" s="56"/>
    </row>
    <row r="3" spans="1:8" ht="15.75" x14ac:dyDescent="0.25">
      <c r="A3" s="57" t="s">
        <v>0</v>
      </c>
      <c r="B3" s="58"/>
      <c r="C3" s="58"/>
      <c r="D3" s="58"/>
      <c r="E3" s="58"/>
      <c r="F3" s="58"/>
      <c r="G3" s="58"/>
      <c r="H3" s="59"/>
    </row>
    <row r="4" spans="1:8" ht="15.75" thickBot="1" x14ac:dyDescent="0.3">
      <c r="A4" s="60" t="s">
        <v>1</v>
      </c>
      <c r="B4" s="61"/>
      <c r="C4" s="61"/>
      <c r="D4" s="61"/>
      <c r="E4" s="61"/>
      <c r="F4" s="61"/>
      <c r="G4" s="61"/>
      <c r="H4" s="62"/>
    </row>
    <row r="5" spans="1:8" ht="15.75" thickBot="1" x14ac:dyDescent="0.3">
      <c r="A5" s="63"/>
      <c r="B5" s="64"/>
      <c r="C5" s="64"/>
      <c r="D5" s="64"/>
      <c r="E5" s="64"/>
      <c r="F5" s="64"/>
      <c r="G5" s="64"/>
      <c r="H5" s="65"/>
    </row>
    <row r="6" spans="1:8" x14ac:dyDescent="0.25">
      <c r="A6" s="66" t="s">
        <v>2</v>
      </c>
      <c r="B6" s="67"/>
      <c r="C6" s="70" t="s">
        <v>3</v>
      </c>
      <c r="D6" s="70"/>
      <c r="E6" s="70"/>
      <c r="F6" s="70"/>
      <c r="G6" s="70"/>
      <c r="H6" s="71" t="s">
        <v>4</v>
      </c>
    </row>
    <row r="7" spans="1:8" x14ac:dyDescent="0.25">
      <c r="A7" s="68"/>
      <c r="B7" s="69"/>
      <c r="C7" s="73" t="s">
        <v>5</v>
      </c>
      <c r="D7" s="74" t="s">
        <v>6</v>
      </c>
      <c r="E7" s="73" t="s">
        <v>7</v>
      </c>
      <c r="F7" s="73" t="s">
        <v>8</v>
      </c>
      <c r="G7" s="73" t="s">
        <v>9</v>
      </c>
      <c r="H7" s="72"/>
    </row>
    <row r="8" spans="1:8" x14ac:dyDescent="0.25">
      <c r="A8" s="68"/>
      <c r="B8" s="69"/>
      <c r="C8" s="73"/>
      <c r="D8" s="74"/>
      <c r="E8" s="73"/>
      <c r="F8" s="73"/>
      <c r="G8" s="73"/>
      <c r="H8" s="72"/>
    </row>
    <row r="9" spans="1:8" x14ac:dyDescent="0.25">
      <c r="A9" s="68"/>
      <c r="B9" s="69"/>
      <c r="C9" s="40" t="s">
        <v>10</v>
      </c>
      <c r="D9" s="40" t="s">
        <v>11</v>
      </c>
      <c r="E9" s="40" t="s">
        <v>12</v>
      </c>
      <c r="F9" s="40" t="s">
        <v>13</v>
      </c>
      <c r="G9" s="40" t="s">
        <v>14</v>
      </c>
      <c r="H9" s="41" t="s">
        <v>15</v>
      </c>
    </row>
    <row r="10" spans="1:8" x14ac:dyDescent="0.25">
      <c r="A10" s="77" t="s">
        <v>16</v>
      </c>
      <c r="B10" s="78"/>
      <c r="C10" s="5"/>
      <c r="D10" s="6"/>
      <c r="E10" s="6"/>
      <c r="F10" s="5">
        <v>1714359.17</v>
      </c>
      <c r="G10" s="7">
        <v>1714359.17</v>
      </c>
      <c r="H10" s="8">
        <f>+G10-C10</f>
        <v>1714359.17</v>
      </c>
    </row>
    <row r="11" spans="1:8" x14ac:dyDescent="0.25">
      <c r="A11" s="75" t="s">
        <v>17</v>
      </c>
      <c r="B11" s="79"/>
      <c r="C11" s="9"/>
      <c r="D11" s="10"/>
      <c r="E11" s="10"/>
      <c r="F11" s="10"/>
      <c r="G11" s="11"/>
      <c r="H11" s="12"/>
    </row>
    <row r="12" spans="1:8" x14ac:dyDescent="0.25">
      <c r="A12" s="75" t="s">
        <v>18</v>
      </c>
      <c r="B12" s="79"/>
      <c r="C12" s="9"/>
      <c r="D12" s="10"/>
      <c r="E12" s="10"/>
      <c r="F12" s="10"/>
      <c r="G12" s="11"/>
      <c r="H12" s="13"/>
    </row>
    <row r="13" spans="1:8" x14ac:dyDescent="0.25">
      <c r="A13" s="75" t="s">
        <v>19</v>
      </c>
      <c r="B13" s="79"/>
      <c r="C13" s="9">
        <v>953181515.88</v>
      </c>
      <c r="D13" s="9">
        <v>-59463388.490000002</v>
      </c>
      <c r="E13" s="9">
        <f>+C13+D13</f>
        <v>893718127.38999999</v>
      </c>
      <c r="F13" s="9">
        <v>664122464.77999997</v>
      </c>
      <c r="G13" s="9">
        <v>664122464.77999997</v>
      </c>
      <c r="H13" s="14">
        <f>+G13-C13</f>
        <v>-289059051.10000002</v>
      </c>
    </row>
    <row r="14" spans="1:8" x14ac:dyDescent="0.25">
      <c r="A14" s="75" t="s">
        <v>20</v>
      </c>
      <c r="B14" s="79"/>
      <c r="C14" s="9"/>
      <c r="D14" s="9"/>
      <c r="E14" s="9"/>
      <c r="F14" s="10"/>
      <c r="G14" s="11"/>
      <c r="H14" s="13"/>
    </row>
    <row r="15" spans="1:8" x14ac:dyDescent="0.25">
      <c r="A15" s="15"/>
      <c r="B15" s="16" t="s">
        <v>21</v>
      </c>
      <c r="C15" s="9">
        <v>104934415.31999999</v>
      </c>
      <c r="D15" s="9">
        <v>-104929330.56</v>
      </c>
      <c r="E15" s="9">
        <f>+C15+D15</f>
        <v>5084.7599999904633</v>
      </c>
      <c r="F15" s="9">
        <v>1168206.6000000001</v>
      </c>
      <c r="G15" s="9">
        <v>1168206.6000000001</v>
      </c>
      <c r="H15" s="17">
        <f>+G15-C15</f>
        <v>-103766208.72</v>
      </c>
    </row>
    <row r="16" spans="1:8" x14ac:dyDescent="0.25">
      <c r="A16" s="15"/>
      <c r="B16" s="16" t="s">
        <v>22</v>
      </c>
      <c r="C16" s="9"/>
      <c r="D16" s="9"/>
      <c r="E16" s="9"/>
      <c r="F16" s="10"/>
      <c r="G16" s="11"/>
      <c r="H16" s="13"/>
    </row>
    <row r="17" spans="1:9" x14ac:dyDescent="0.25">
      <c r="A17" s="15"/>
      <c r="B17" s="16" t="s">
        <v>23</v>
      </c>
      <c r="C17" s="9"/>
      <c r="D17" s="9">
        <v>0</v>
      </c>
      <c r="E17" s="9">
        <v>0</v>
      </c>
      <c r="F17" s="9">
        <v>179429.94</v>
      </c>
      <c r="G17" s="9">
        <v>179429.94</v>
      </c>
      <c r="H17" s="13">
        <f>+G17-C17</f>
        <v>179429.94</v>
      </c>
    </row>
    <row r="18" spans="1:9" x14ac:dyDescent="0.25">
      <c r="A18" s="75" t="s">
        <v>24</v>
      </c>
      <c r="B18" s="79"/>
      <c r="C18" s="9"/>
      <c r="D18" s="9"/>
      <c r="E18" s="9"/>
      <c r="F18" s="10"/>
      <c r="G18" s="11"/>
      <c r="H18" s="13"/>
    </row>
    <row r="19" spans="1:9" x14ac:dyDescent="0.25">
      <c r="A19" s="18"/>
      <c r="B19" s="16" t="s">
        <v>21</v>
      </c>
      <c r="C19" s="9"/>
      <c r="D19" s="9"/>
      <c r="E19" s="9">
        <f>+C19+D19</f>
        <v>0</v>
      </c>
      <c r="F19" s="10"/>
      <c r="G19" s="11"/>
      <c r="H19" s="17">
        <f>+G19-C19</f>
        <v>0</v>
      </c>
    </row>
    <row r="20" spans="1:9" x14ac:dyDescent="0.25">
      <c r="A20" s="18"/>
      <c r="B20" s="16" t="s">
        <v>22</v>
      </c>
      <c r="C20" s="9"/>
      <c r="D20" s="9"/>
      <c r="E20" s="9"/>
      <c r="F20" s="10"/>
      <c r="G20" s="11"/>
      <c r="H20" s="13"/>
    </row>
    <row r="21" spans="1:9" x14ac:dyDescent="0.25">
      <c r="A21" s="75" t="s">
        <v>25</v>
      </c>
      <c r="B21" s="76"/>
      <c r="C21" s="9">
        <v>2355599.04</v>
      </c>
      <c r="D21" s="9"/>
      <c r="E21" s="9">
        <f t="shared" ref="E21:E22" si="0">+C21+D21</f>
        <v>2355599.04</v>
      </c>
      <c r="F21" s="9">
        <v>2408340.59</v>
      </c>
      <c r="G21" s="9">
        <v>2408340.59</v>
      </c>
      <c r="H21" s="13">
        <f>+G21-C21</f>
        <v>52741.549999999814</v>
      </c>
    </row>
    <row r="22" spans="1:9" x14ac:dyDescent="0.25">
      <c r="A22" s="75" t="s">
        <v>26</v>
      </c>
      <c r="B22" s="79"/>
      <c r="C22" s="9">
        <v>45893097.479999997</v>
      </c>
      <c r="D22" s="9">
        <v>-44530480.509999998</v>
      </c>
      <c r="E22" s="9">
        <f t="shared" si="0"/>
        <v>1362616.9699999988</v>
      </c>
      <c r="F22" s="9">
        <v>1582279</v>
      </c>
      <c r="G22" s="9">
        <v>1582279</v>
      </c>
      <c r="H22" s="13">
        <f>+G22-C22</f>
        <v>-44310818.479999997</v>
      </c>
    </row>
    <row r="23" spans="1:9" x14ac:dyDescent="0.25">
      <c r="A23" s="75" t="s">
        <v>27</v>
      </c>
      <c r="B23" s="79"/>
      <c r="C23" s="9"/>
      <c r="D23" s="9"/>
      <c r="E23" s="9"/>
      <c r="F23" s="10"/>
      <c r="G23" s="11"/>
      <c r="H23" s="13"/>
    </row>
    <row r="24" spans="1:9" x14ac:dyDescent="0.25">
      <c r="A24" s="75" t="s">
        <v>28</v>
      </c>
      <c r="B24" s="76"/>
      <c r="C24" s="9"/>
      <c r="D24" s="9"/>
      <c r="E24" s="9"/>
      <c r="F24" s="10"/>
      <c r="G24" s="11"/>
      <c r="H24" s="13"/>
    </row>
    <row r="25" spans="1:9" x14ac:dyDescent="0.25">
      <c r="A25" s="75" t="s">
        <v>29</v>
      </c>
      <c r="B25" s="79"/>
      <c r="C25" s="9"/>
      <c r="D25" s="9"/>
      <c r="E25" s="9">
        <f>+C25+D25</f>
        <v>0</v>
      </c>
      <c r="F25" s="10"/>
      <c r="G25" s="11"/>
      <c r="H25" s="12">
        <f>+G25-C25</f>
        <v>0</v>
      </c>
    </row>
    <row r="26" spans="1:9" x14ac:dyDescent="0.25">
      <c r="A26" s="80" t="s">
        <v>30</v>
      </c>
      <c r="B26" s="81"/>
      <c r="C26" s="39">
        <f>C10+C13+C15+C21+C22</f>
        <v>1106364627.72</v>
      </c>
      <c r="D26" s="39">
        <f>D10+D13+D15+D21+D22</f>
        <v>-208923199.56</v>
      </c>
      <c r="E26" s="39">
        <f>E10+E13+E15+E21+E22+E17</f>
        <v>897441428.15999997</v>
      </c>
      <c r="F26" s="39">
        <f>F10+F13+F15+F17+F21+F22</f>
        <v>671175080.08000004</v>
      </c>
      <c r="G26" s="39">
        <f>G10+G13+G15+G17+G21+G22</f>
        <v>671175080.08000004</v>
      </c>
      <c r="H26" s="52">
        <f>H10+H13+H15+H21+H22+H17</f>
        <v>-435189547.63999999</v>
      </c>
      <c r="I26" s="19"/>
    </row>
    <row r="27" spans="1:9" x14ac:dyDescent="0.25">
      <c r="A27" s="82" t="s">
        <v>31</v>
      </c>
      <c r="B27" s="83"/>
      <c r="C27" s="83"/>
      <c r="D27" s="83"/>
      <c r="E27" s="83"/>
      <c r="F27" s="83"/>
      <c r="G27" s="84"/>
      <c r="H27" s="53"/>
    </row>
    <row r="28" spans="1:9" x14ac:dyDescent="0.25">
      <c r="A28" s="85" t="s">
        <v>32</v>
      </c>
      <c r="B28" s="74"/>
      <c r="C28" s="73" t="s">
        <v>3</v>
      </c>
      <c r="D28" s="73"/>
      <c r="E28" s="73"/>
      <c r="F28" s="73"/>
      <c r="G28" s="73"/>
      <c r="H28" s="72" t="s">
        <v>4</v>
      </c>
    </row>
    <row r="29" spans="1:9" x14ac:dyDescent="0.25">
      <c r="A29" s="85"/>
      <c r="B29" s="74"/>
      <c r="C29" s="73" t="s">
        <v>5</v>
      </c>
      <c r="D29" s="74" t="s">
        <v>6</v>
      </c>
      <c r="E29" s="73" t="s">
        <v>7</v>
      </c>
      <c r="F29" s="73" t="s">
        <v>8</v>
      </c>
      <c r="G29" s="73" t="s">
        <v>9</v>
      </c>
      <c r="H29" s="72"/>
    </row>
    <row r="30" spans="1:9" x14ac:dyDescent="0.25">
      <c r="A30" s="85"/>
      <c r="B30" s="74"/>
      <c r="C30" s="73"/>
      <c r="D30" s="74"/>
      <c r="E30" s="73"/>
      <c r="F30" s="73"/>
      <c r="G30" s="73"/>
      <c r="H30" s="72"/>
    </row>
    <row r="31" spans="1:9" x14ac:dyDescent="0.25">
      <c r="A31" s="85"/>
      <c r="B31" s="74"/>
      <c r="C31" s="40" t="s">
        <v>10</v>
      </c>
      <c r="D31" s="40" t="s">
        <v>11</v>
      </c>
      <c r="E31" s="40" t="s">
        <v>12</v>
      </c>
      <c r="F31" s="40" t="s">
        <v>13</v>
      </c>
      <c r="G31" s="40" t="s">
        <v>14</v>
      </c>
      <c r="H31" s="41" t="s">
        <v>15</v>
      </c>
    </row>
    <row r="32" spans="1:9" x14ac:dyDescent="0.25">
      <c r="A32" s="86" t="s">
        <v>33</v>
      </c>
      <c r="B32" s="87"/>
      <c r="C32" s="6"/>
      <c r="D32" s="6"/>
      <c r="E32" s="6"/>
      <c r="F32" s="20"/>
      <c r="G32" s="20"/>
      <c r="H32" s="21"/>
    </row>
    <row r="33" spans="1:8" x14ac:dyDescent="0.25">
      <c r="A33" s="88" t="s">
        <v>16</v>
      </c>
      <c r="B33" s="89"/>
      <c r="C33" s="10"/>
      <c r="D33" s="10"/>
      <c r="E33" s="22">
        <f>+C33+D33</f>
        <v>0</v>
      </c>
      <c r="F33" s="23">
        <v>1714359.17</v>
      </c>
      <c r="G33" s="23">
        <v>1714359.17</v>
      </c>
      <c r="H33" s="24">
        <f>+G33-C33</f>
        <v>1714359.17</v>
      </c>
    </row>
    <row r="34" spans="1:8" x14ac:dyDescent="0.25">
      <c r="A34" s="25" t="s">
        <v>18</v>
      </c>
      <c r="B34" s="26"/>
      <c r="C34" s="26"/>
      <c r="D34" s="27"/>
      <c r="E34" s="27"/>
      <c r="F34" s="27"/>
      <c r="G34" s="27"/>
      <c r="H34" s="28"/>
    </row>
    <row r="35" spans="1:8" x14ac:dyDescent="0.25">
      <c r="A35" s="90" t="s">
        <v>19</v>
      </c>
      <c r="B35" s="91"/>
      <c r="C35" s="9">
        <v>953181515.88</v>
      </c>
      <c r="D35" s="9">
        <f>-59463388.49</f>
        <v>-59463388.490000002</v>
      </c>
      <c r="E35" s="9">
        <f>+C35+D35</f>
        <v>893718127.38999999</v>
      </c>
      <c r="F35" s="9">
        <v>664122464.77999997</v>
      </c>
      <c r="G35" s="9">
        <v>664122464.77999997</v>
      </c>
      <c r="H35" s="13">
        <f>+G35-C35</f>
        <v>-289059051.10000002</v>
      </c>
    </row>
    <row r="36" spans="1:8" x14ac:dyDescent="0.25">
      <c r="A36" s="90" t="s">
        <v>20</v>
      </c>
      <c r="B36" s="91"/>
      <c r="C36" s="29"/>
      <c r="D36" s="29"/>
      <c r="E36" s="29"/>
      <c r="F36" s="29"/>
      <c r="G36" s="29"/>
      <c r="H36" s="30"/>
    </row>
    <row r="37" spans="1:8" x14ac:dyDescent="0.25">
      <c r="A37" s="31"/>
      <c r="B37" s="16" t="s">
        <v>21</v>
      </c>
      <c r="C37" s="9">
        <v>104934415.31999999</v>
      </c>
      <c r="D37" s="9">
        <v>-104929330.56</v>
      </c>
      <c r="E37" s="9">
        <f>+C37+D37</f>
        <v>5084.7599999904633</v>
      </c>
      <c r="F37" s="9">
        <v>1168206.6000000001</v>
      </c>
      <c r="G37" s="9">
        <v>1168206.6000000001</v>
      </c>
      <c r="H37" s="13">
        <f>+G37-C37</f>
        <v>-103766208.72</v>
      </c>
    </row>
    <row r="38" spans="1:8" x14ac:dyDescent="0.25">
      <c r="A38" s="31"/>
      <c r="B38" s="16" t="s">
        <v>22</v>
      </c>
      <c r="C38" s="10"/>
      <c r="D38" s="9"/>
      <c r="E38" s="9"/>
      <c r="F38" s="10"/>
      <c r="G38" s="10"/>
      <c r="H38" s="32"/>
    </row>
    <row r="39" spans="1:8" x14ac:dyDescent="0.25">
      <c r="A39" s="31"/>
      <c r="B39" s="33" t="s">
        <v>23</v>
      </c>
      <c r="C39" s="9">
        <v>0</v>
      </c>
      <c r="D39" s="9">
        <v>0</v>
      </c>
      <c r="E39" s="9">
        <f>+C39+D39</f>
        <v>0</v>
      </c>
      <c r="F39" s="9">
        <v>179429.94</v>
      </c>
      <c r="G39" s="9">
        <v>179429.94</v>
      </c>
      <c r="H39" s="13">
        <f>+G39-C39</f>
        <v>179429.94</v>
      </c>
    </row>
    <row r="40" spans="1:8" x14ac:dyDescent="0.25">
      <c r="A40" s="75" t="s">
        <v>24</v>
      </c>
      <c r="B40" s="76"/>
      <c r="C40" s="10"/>
      <c r="D40" s="9"/>
      <c r="E40" s="9"/>
      <c r="F40" s="10"/>
      <c r="G40" s="10"/>
      <c r="H40" s="32"/>
    </row>
    <row r="41" spans="1:8" x14ac:dyDescent="0.25">
      <c r="A41" s="31"/>
      <c r="B41" s="16" t="s">
        <v>21</v>
      </c>
      <c r="C41" s="10"/>
      <c r="D41" s="9"/>
      <c r="E41" s="9"/>
      <c r="F41" s="10"/>
      <c r="G41" s="10"/>
      <c r="H41" s="32"/>
    </row>
    <row r="42" spans="1:8" x14ac:dyDescent="0.25">
      <c r="A42" s="31"/>
      <c r="B42" s="16" t="s">
        <v>22</v>
      </c>
      <c r="C42" s="10"/>
      <c r="D42" s="9"/>
      <c r="E42" s="9"/>
      <c r="F42" s="10"/>
      <c r="G42" s="10"/>
      <c r="H42" s="32"/>
    </row>
    <row r="43" spans="1:8" x14ac:dyDescent="0.25">
      <c r="A43" s="75" t="s">
        <v>26</v>
      </c>
      <c r="B43" s="79"/>
      <c r="C43" s="9">
        <v>45893097.479999997</v>
      </c>
      <c r="D43" s="9">
        <v>-44530480.509999998</v>
      </c>
      <c r="E43" s="9">
        <f>+C43+D43-0.92</f>
        <v>1362616.0499999989</v>
      </c>
      <c r="F43" s="9">
        <v>1582279</v>
      </c>
      <c r="G43" s="9">
        <v>1582279</v>
      </c>
      <c r="H43" s="13">
        <f>+G43-C43</f>
        <v>-44310818.479999997</v>
      </c>
    </row>
    <row r="44" spans="1:8" x14ac:dyDescent="0.25">
      <c r="A44" s="75" t="s">
        <v>27</v>
      </c>
      <c r="B44" s="79"/>
      <c r="C44" s="10"/>
      <c r="D44" s="9"/>
      <c r="E44" s="9"/>
      <c r="F44" s="10"/>
      <c r="G44" s="10"/>
      <c r="H44" s="32"/>
    </row>
    <row r="45" spans="1:8" x14ac:dyDescent="0.25">
      <c r="A45" s="75" t="s">
        <v>28</v>
      </c>
      <c r="B45" s="76"/>
      <c r="C45" s="10"/>
      <c r="D45" s="9"/>
      <c r="E45" s="9"/>
      <c r="F45" s="10"/>
      <c r="G45" s="10"/>
      <c r="H45" s="32"/>
    </row>
    <row r="46" spans="1:8" x14ac:dyDescent="0.25">
      <c r="A46" s="92" t="s">
        <v>34</v>
      </c>
      <c r="B46" s="93"/>
      <c r="C46" s="10"/>
      <c r="D46" s="9"/>
      <c r="E46" s="9"/>
      <c r="F46" s="10"/>
      <c r="G46" s="10"/>
      <c r="H46" s="32"/>
    </row>
    <row r="47" spans="1:8" x14ac:dyDescent="0.25">
      <c r="A47" s="75" t="s">
        <v>17</v>
      </c>
      <c r="B47" s="79"/>
      <c r="C47" s="10"/>
      <c r="D47" s="9"/>
      <c r="E47" s="9"/>
      <c r="F47" s="10"/>
      <c r="G47" s="10"/>
      <c r="H47" s="32"/>
    </row>
    <row r="48" spans="1:8" x14ac:dyDescent="0.25">
      <c r="A48" s="75" t="s">
        <v>25</v>
      </c>
      <c r="B48" s="76"/>
      <c r="C48" s="9">
        <v>2355599.04</v>
      </c>
      <c r="D48" s="9"/>
      <c r="E48" s="9">
        <f>+C48+D48</f>
        <v>2355599.04</v>
      </c>
      <c r="F48" s="9">
        <v>2408340.59</v>
      </c>
      <c r="G48" s="9">
        <v>2408340.59</v>
      </c>
      <c r="H48" s="13">
        <f>+G48-C48</f>
        <v>52741.549999999814</v>
      </c>
    </row>
    <row r="49" spans="1:8" x14ac:dyDescent="0.25">
      <c r="A49" s="75" t="s">
        <v>27</v>
      </c>
      <c r="B49" s="79"/>
      <c r="C49" s="10"/>
      <c r="D49" s="9"/>
      <c r="E49" s="9"/>
      <c r="F49" s="10"/>
      <c r="G49" s="10"/>
      <c r="H49" s="32"/>
    </row>
    <row r="50" spans="1:8" x14ac:dyDescent="0.25">
      <c r="A50" s="75" t="s">
        <v>28</v>
      </c>
      <c r="B50" s="76"/>
      <c r="C50" s="10"/>
      <c r="D50" s="9"/>
      <c r="E50" s="9"/>
      <c r="F50" s="10"/>
      <c r="G50" s="10"/>
      <c r="H50" s="32"/>
    </row>
    <row r="51" spans="1:8" x14ac:dyDescent="0.25">
      <c r="A51" s="92" t="s">
        <v>29</v>
      </c>
      <c r="B51" s="94"/>
      <c r="C51" s="10"/>
      <c r="D51" s="9"/>
      <c r="E51" s="9"/>
      <c r="F51" s="10"/>
      <c r="G51" s="10"/>
      <c r="H51" s="32"/>
    </row>
    <row r="52" spans="1:8" ht="15.75" thickBot="1" x14ac:dyDescent="0.3">
      <c r="A52" s="43"/>
      <c r="B52" s="44" t="s">
        <v>29</v>
      </c>
      <c r="C52" s="45"/>
      <c r="D52" s="46"/>
      <c r="E52" s="46"/>
      <c r="F52" s="47"/>
      <c r="G52" s="47"/>
      <c r="H52" s="48"/>
    </row>
    <row r="53" spans="1:8" ht="15.75" thickBot="1" x14ac:dyDescent="0.3">
      <c r="A53" s="60" t="s">
        <v>30</v>
      </c>
      <c r="B53" s="61"/>
      <c r="C53" s="42">
        <f>C33+C35+C37+C43+C48</f>
        <v>1106364627.72</v>
      </c>
      <c r="D53" s="42">
        <f>D33+D35+D37+D43+D48</f>
        <v>-208923199.56</v>
      </c>
      <c r="E53" s="42">
        <f>E33+E35+E37+E43+E48+E39</f>
        <v>897441427.23999989</v>
      </c>
      <c r="F53" s="42">
        <f>F33+F35+F37+F39+F43+F48</f>
        <v>671175080.08000004</v>
      </c>
      <c r="G53" s="49">
        <f>G33+G35+G37+G39+G43+G48</f>
        <v>671175080.08000004</v>
      </c>
      <c r="H53" s="50">
        <f>H33+H35+H37+H43+H48+H39</f>
        <v>-435189547.63999999</v>
      </c>
    </row>
    <row r="54" spans="1:8" ht="15.75" thickBot="1" x14ac:dyDescent="0.3">
      <c r="A54" s="34"/>
      <c r="B54" s="34"/>
      <c r="C54" s="35"/>
      <c r="D54" s="35"/>
      <c r="E54" s="35"/>
      <c r="F54" s="95" t="s">
        <v>31</v>
      </c>
      <c r="G54" s="96"/>
      <c r="H54" s="51"/>
    </row>
    <row r="55" spans="1:8" s="37" customFormat="1" ht="12.75" x14ac:dyDescent="0.2">
      <c r="A55" s="36"/>
      <c r="B55" s="36"/>
      <c r="C55" s="36"/>
      <c r="D55" s="36"/>
      <c r="E55" s="36"/>
      <c r="F55" s="36"/>
      <c r="G55" s="36"/>
      <c r="H55" s="36"/>
    </row>
    <row r="56" spans="1:8" s="37" customFormat="1" ht="12.75" x14ac:dyDescent="0.2">
      <c r="A56" s="38"/>
      <c r="B56" s="38"/>
      <c r="C56" s="38"/>
      <c r="D56" s="38"/>
      <c r="E56" s="38"/>
      <c r="F56" s="38"/>
      <c r="G56" s="38"/>
      <c r="H56" s="38"/>
    </row>
  </sheetData>
  <mergeCells count="51">
    <mergeCell ref="A49:B49"/>
    <mergeCell ref="A50:B50"/>
    <mergeCell ref="A51:B51"/>
    <mergeCell ref="A53:B53"/>
    <mergeCell ref="F54:G54"/>
    <mergeCell ref="A48:B48"/>
    <mergeCell ref="G29:G30"/>
    <mergeCell ref="A32:B32"/>
    <mergeCell ref="A33:B33"/>
    <mergeCell ref="A35:B35"/>
    <mergeCell ref="A36:B36"/>
    <mergeCell ref="A40:B40"/>
    <mergeCell ref="A43:B43"/>
    <mergeCell ref="A44:B44"/>
    <mergeCell ref="A45:B45"/>
    <mergeCell ref="A46:B46"/>
    <mergeCell ref="A47:B47"/>
    <mergeCell ref="A21:B21"/>
    <mergeCell ref="A22:B22"/>
    <mergeCell ref="A23:B23"/>
    <mergeCell ref="H28:H30"/>
    <mergeCell ref="C29:C30"/>
    <mergeCell ref="D29:D30"/>
    <mergeCell ref="E29:E30"/>
    <mergeCell ref="F29:F30"/>
    <mergeCell ref="A25:B25"/>
    <mergeCell ref="A26:B26"/>
    <mergeCell ref="A27:G27"/>
    <mergeCell ref="A28:B31"/>
    <mergeCell ref="C28:G28"/>
    <mergeCell ref="A11:B11"/>
    <mergeCell ref="A12:B12"/>
    <mergeCell ref="A13:B13"/>
    <mergeCell ref="A14:B14"/>
    <mergeCell ref="A18:B18"/>
    <mergeCell ref="H53:H54"/>
    <mergeCell ref="H26:H27"/>
    <mergeCell ref="A2:H2"/>
    <mergeCell ref="A3:H3"/>
    <mergeCell ref="A4:H4"/>
    <mergeCell ref="A5:H5"/>
    <mergeCell ref="A6:B9"/>
    <mergeCell ref="C6:G6"/>
    <mergeCell ref="H6:H8"/>
    <mergeCell ref="C7:C8"/>
    <mergeCell ref="D7:D8"/>
    <mergeCell ref="E7:E8"/>
    <mergeCell ref="A24:B24"/>
    <mergeCell ref="F7:F8"/>
    <mergeCell ref="G7:G8"/>
    <mergeCell ref="A10:B10"/>
  </mergeCells>
  <pageMargins left="0.82677165354330717" right="0.70866141732283472" top="0.74803149606299213" bottom="0.74803149606299213" header="0.31496062992125984" footer="0.31496062992125984"/>
  <pageSetup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Analitico Ingresos ene-dic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citi</cp:lastModifiedBy>
  <dcterms:created xsi:type="dcterms:W3CDTF">2018-05-03T14:30:50Z</dcterms:created>
  <dcterms:modified xsi:type="dcterms:W3CDTF">2018-05-15T17:56:22Z</dcterms:modified>
</cp:coreProperties>
</file>