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II. Información Iniciativas y Proyectos\"/>
    </mc:Choice>
  </mc:AlternateContent>
  <bookViews>
    <workbookView xWindow="0" yWindow="0" windowWidth="9870" windowHeight="4620"/>
  </bookViews>
  <sheets>
    <sheet name="Ley de Ingresos 2026" sheetId="1" r:id="rId1"/>
  </sheets>
  <definedNames>
    <definedName name="_xlnm.Print_Titles" localSheetId="0">'Ley de Ingresos 2026'!$1:$10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2" i="1" l="1"/>
  <c r="C90" i="1"/>
  <c r="C89" i="1"/>
  <c r="C22" i="1"/>
  <c r="C21" i="1" s="1"/>
  <c r="C11" i="1" s="1"/>
  <c r="C17" i="1"/>
  <c r="C16" i="1"/>
</calcChain>
</file>

<file path=xl/sharedStrings.xml><?xml version="1.0" encoding="utf-8"?>
<sst xmlns="http://schemas.openxmlformats.org/spreadsheetml/2006/main" count="148" uniqueCount="148">
  <si>
    <t>COMISIÓN DE AGUA POTABLE Y ALCANTARILLADO DEL MUNICIPIO DE ACAPULCO</t>
  </si>
  <si>
    <t>INGRESO PROGRAMADO</t>
  </si>
  <si>
    <t>INICIATIVA DEL PRESUPUESTO DE INGRESOS PARA EL EJERCICIO FISCAL 2026</t>
  </si>
  <si>
    <t>TOTAL:</t>
  </si>
  <si>
    <t>1 IMPUESTOS</t>
  </si>
  <si>
    <t>2 CUOTAS Y APORTACIONES DE SEGURIDAD SOCIAL</t>
  </si>
  <si>
    <t>3 CONTRIBUCIONES DE MEJORAS</t>
  </si>
  <si>
    <t>4 DERECHOS</t>
  </si>
  <si>
    <t>5 PRODUCTOS</t>
  </si>
  <si>
    <t>51 PRODUCTOS</t>
  </si>
  <si>
    <t>INTERESES GANADOS CTA CORRIENTE</t>
  </si>
  <si>
    <t>INTERESES GANADOS POR INVERSIÒN</t>
  </si>
  <si>
    <t>6  APROVECHAMIENTOS</t>
  </si>
  <si>
    <t>7 INGRESOS POR VENTA DE BIENES, PRESTACIÓN DE SERVICIOS Y OTROS INGRESOS</t>
  </si>
  <si>
    <t>73 INGRESOS POR VENTA DE BIENES Y PRESTACIÓN DE SERVICIOS DE ENTIDADES PARAESTATALES Y FIDEICOMISOS NO EMPRESARIALES Y NO FINANCIEROS.</t>
  </si>
  <si>
    <t>SERVICIOS AGUA POTABLE TASA 0%</t>
  </si>
  <si>
    <t>Servicios Agua Potable tasa 0%</t>
  </si>
  <si>
    <t>SERVICIOS AGUA POTABLE TASA 16%</t>
  </si>
  <si>
    <t>Servicios Agua Potable tasa 16%</t>
  </si>
  <si>
    <t>SERVICIOS DE ALCANTARILLADO TASA 0%</t>
  </si>
  <si>
    <t>Servicios de Alcantarillado tasa 0%</t>
  </si>
  <si>
    <t>SERVICIOS DE ALCANTARILLADO TASA 16%</t>
  </si>
  <si>
    <t>Servicios de Alcantarillado tasa 16%</t>
  </si>
  <si>
    <t>SERVICIOS DE SANEAMIENTO TASA 0%</t>
  </si>
  <si>
    <t>Servicios de Saneamiento tasa 0%</t>
  </si>
  <si>
    <t>SERVICIOS DE SANEAMIENTO TASA 16%</t>
  </si>
  <si>
    <t>Agua No Facturada tasa 0%</t>
  </si>
  <si>
    <t>AGUA NO FACTURADA TASA 0%</t>
  </si>
  <si>
    <t>Agua No Facturada tasa 16%</t>
  </si>
  <si>
    <t>AGUA NO FACTURADA TASA 16%</t>
  </si>
  <si>
    <t>Drenaje No Facturado tasa 0%</t>
  </si>
  <si>
    <t>DRENAJE NO FACTURADO TASA 0%</t>
  </si>
  <si>
    <t>Drenaje No Facturado tasa 16%</t>
  </si>
  <si>
    <t>DRENAJE NO FACTURADO TASA 16%</t>
  </si>
  <si>
    <t>Saneamiento No Facturado tasa 0%</t>
  </si>
  <si>
    <t>SANEAMIENTO NO FACTURADO TASA 0%</t>
  </si>
  <si>
    <t>Pipas de Agua tasa 16%</t>
  </si>
  <si>
    <t>PIPAS DE AGUA TASA 16%</t>
  </si>
  <si>
    <t>Ventas de Agua Tratada tasa 16%</t>
  </si>
  <si>
    <t>VENTAS DE AGUA TRATADA TASA 16%</t>
  </si>
  <si>
    <t>Serv. de Conexion de Agua Potable tasa 0%</t>
  </si>
  <si>
    <t>SERV. DE CONEXION DE AGUA POTABLE TASA 0%</t>
  </si>
  <si>
    <t>Serv de Conexion de Agua Potable tasa 16%</t>
  </si>
  <si>
    <t>SERV DE CONEXION DE AGUA POTABLE TASA 16%</t>
  </si>
  <si>
    <t>Serv de con. de Alcantarillado tasa 0%</t>
  </si>
  <si>
    <t>SERV DE CON. DE ALCANTARILLADO TASA 0%</t>
  </si>
  <si>
    <t>Serv de con. de Alcantarillado tasa 16%</t>
  </si>
  <si>
    <t>SERV DE CON. DE ALCANTARILLADO TASA 16%</t>
  </si>
  <si>
    <t>Gastos de Ejecucion tasa 0%</t>
  </si>
  <si>
    <t>GASTOS DE EJECUCION TASA 0%</t>
  </si>
  <si>
    <t>Multas y Sanciones tasa 0%</t>
  </si>
  <si>
    <t>GASTOS DE EJECUCION TASA 16%</t>
  </si>
  <si>
    <t>Recargos tasa 0%</t>
  </si>
  <si>
    <t>MULTAS Y SANCIONES TASA 0%</t>
  </si>
  <si>
    <t>Reconex de Serv. Agua Potable tasa 0%</t>
  </si>
  <si>
    <t>RECARGOS TASA 0%</t>
  </si>
  <si>
    <t>Reconex de Serv. Agua Potable tasa 16%</t>
  </si>
  <si>
    <t>RECONEX DE SERV. AGUA POTABLE TASA 0%</t>
  </si>
  <si>
    <t>Ruptura de Concreto tasa 0%</t>
  </si>
  <si>
    <t>RECONEX DE SERV. AGUA POTABLE TASA 16%</t>
  </si>
  <si>
    <t>Ruptura de Concreto tasa 16%</t>
  </si>
  <si>
    <t>RUPTURA DE CONCRETO TASA 0%</t>
  </si>
  <si>
    <t>Medidor de Agua tasa 0%</t>
  </si>
  <si>
    <t>RUPTURA DE CONCRETO TASA 16%</t>
  </si>
  <si>
    <t>Medidor de Agua tasa 16%</t>
  </si>
  <si>
    <t>MEDIDOR DE AGUA TASA 0%</t>
  </si>
  <si>
    <t>Rev.d'Planosp'aut.d'proy.des.hab tasa 0%</t>
  </si>
  <si>
    <t>MEDIDOR DE AGUA TASA 16%</t>
  </si>
  <si>
    <t>Rev.d'Planosp'aut.dproy.des.hab tasa 16%</t>
  </si>
  <si>
    <t>REV.D'PLANOSP'AUT.D'PROY.DES.HAB TASA 0%</t>
  </si>
  <si>
    <t>Presupuesto de Obra tasa 0%</t>
  </si>
  <si>
    <t>REV.D'PLANOSP'AUT.DPROY.DES.HAB TASA 16%</t>
  </si>
  <si>
    <t>Presupuesto de Obra tasa 16%</t>
  </si>
  <si>
    <t>PRESUPUESTO DE OBRA TASA 0%</t>
  </si>
  <si>
    <t>Cambio de Datos al Padron tasa 0%</t>
  </si>
  <si>
    <t>PRESUPUESTO DE OBRA TASA 16%</t>
  </si>
  <si>
    <t>Cambio de Datos al Padron tasa 16%</t>
  </si>
  <si>
    <t>CAMBIO DE DATOS AL PADRON TASA 0%</t>
  </si>
  <si>
    <t>Superv.Obras Redes inter.d'Agua tasa 0%</t>
  </si>
  <si>
    <t>CAMBIO DE DATOS AL PADRON TASA 16%</t>
  </si>
  <si>
    <t>Superv.Obras Redes inter.d'Agua tasa 16%</t>
  </si>
  <si>
    <t>SUPERV.OBRAS REDES INTER.D'AGUA TASA 0%</t>
  </si>
  <si>
    <t>Reparacion de Medidor tasa 0%</t>
  </si>
  <si>
    <t>REPARACION DE MEDIDOR TASA 0%</t>
  </si>
  <si>
    <t>Reparacion de Medidor tasa 16%</t>
  </si>
  <si>
    <t>REPARACION DE MEDIDOR TASA 16%</t>
  </si>
  <si>
    <t>Estudio de Factibilidad tasa 0%</t>
  </si>
  <si>
    <t>ESTUDIO DE FACTIBILIDAD TASA 0%</t>
  </si>
  <si>
    <t>Estudio de Factibilidad tasa 16%</t>
  </si>
  <si>
    <t>ESTUDIO DE FACTIBILIDAD TASA 16%</t>
  </si>
  <si>
    <t>Constancias de No Adeudos tasa 0%</t>
  </si>
  <si>
    <t>CONSTANCIAS DE NO ADEUDOS TASA 0%</t>
  </si>
  <si>
    <t>Constancias de No Adeudos tasa 16%</t>
  </si>
  <si>
    <t>CONSTANCIAS DE NO ADEUDOS TASA 16%</t>
  </si>
  <si>
    <t>Reub. de Aparato de Medidor tasa 0%</t>
  </si>
  <si>
    <t>REUB. DE APARATO DE MEDIDOR TASA 0%</t>
  </si>
  <si>
    <t>Reub. de Aparato de Medidor tasa 16%</t>
  </si>
  <si>
    <t>REUB. DE APARATO DE MEDIDOR TASA 16%</t>
  </si>
  <si>
    <t>15% Fomento Educ. y Asistencia tasa 0%</t>
  </si>
  <si>
    <t>15% FOMENTO EDUC. Y ASISTENCIA TASA 0%</t>
  </si>
  <si>
    <t>15% Fomento Educ. y Asistencia tasa 16%</t>
  </si>
  <si>
    <t>AUT.D'PROY.D'CONSTRUCT.D'REDES TASA 0%</t>
  </si>
  <si>
    <t>Aut.d'Proy.d'Construct.d'Redes tasa 0%</t>
  </si>
  <si>
    <t>AUT.D'PROY.D'CONSTRUCT.D'REDES TASA 16%</t>
  </si>
  <si>
    <t>Aut.d'Proy.d'Construct.d'Redes tasa 16%</t>
  </si>
  <si>
    <t>DESCARGA DE AGUAS RESIDUALES TASA 0%</t>
  </si>
  <si>
    <t>Descarga de Aguas Residuales tasa 0%</t>
  </si>
  <si>
    <t>DESCARGA DE AGUAS RESIDUALES TASA 16%</t>
  </si>
  <si>
    <t>Descarga de Aguas Residuales tasa 16%</t>
  </si>
  <si>
    <t>SOLICITUD DE INSPECCION TASA 0%</t>
  </si>
  <si>
    <t>Solicitud de Inspeccion tasa 0%</t>
  </si>
  <si>
    <t>SOLICITUD DE INSPECCION TASA 16%</t>
  </si>
  <si>
    <t>Solicitud de Inspeccion tasa 16%</t>
  </si>
  <si>
    <t>BUSQUEDA DE DATOS TASA 0%</t>
  </si>
  <si>
    <t>Busqueda de Datos tasa 0%</t>
  </si>
  <si>
    <t>BAJA DE TOMA TASA 0%</t>
  </si>
  <si>
    <t>Busqueda de Datos tasa 16%</t>
  </si>
  <si>
    <t>BAJA DE TOMA TASA 16%</t>
  </si>
  <si>
    <t>Baja de Toma tasa 0%</t>
  </si>
  <si>
    <t>SUSPENSION DE TOMA TASA 0%</t>
  </si>
  <si>
    <t>Baja de Toma tasa 16%</t>
  </si>
  <si>
    <t>SUSPENSION DE TOMA TASA 16%</t>
  </si>
  <si>
    <t>Suspension de Toma tasa 0%</t>
  </si>
  <si>
    <t>USO Y APROV. DE INF. AGUA TASA 0%</t>
  </si>
  <si>
    <t>Suspension de Toma tasa 16%</t>
  </si>
  <si>
    <t>USO Y APROV. DE INF. AGUA TASA 16%</t>
  </si>
  <si>
    <t>USO Y APROV. DE INF. DREN. TASA 0%</t>
  </si>
  <si>
    <t>USO Y APROV. DE INF. DREN. TASA 16%</t>
  </si>
  <si>
    <t>SUPERV.OBRAS REDES INTER.D'AGUA TASA 16%</t>
  </si>
  <si>
    <t>DETECCIÓN DE FUGAS EN INTERIORES</t>
  </si>
  <si>
    <t>REDUCCIÓN DE DIAMETRO TASA 0%</t>
  </si>
  <si>
    <t>REDUCCIÓN DE DIAMETRO TASA 16%</t>
  </si>
  <si>
    <t>LIMPIEZA DE FOSAS SEPTICAS TASA 0%</t>
  </si>
  <si>
    <t>MANO DE OBRA TASA 0%</t>
  </si>
  <si>
    <t>SOBRANTE DE CAJA</t>
  </si>
  <si>
    <t>8 PARTICIPACIONES, APORTACIONES, CONVENIOS, INVENTIVOS DERIVADOS DE LA COLABORACIÓN FISCAL Y FONDOS DISTINTOS DE APORTACIONES</t>
  </si>
  <si>
    <t>9 TRANSFERENCIAS, ASIGNACIONES, SUBSIDIOS Y SUBVENCIONES Y PENSIONES Y JUBILACIONES</t>
  </si>
  <si>
    <t>91 TRANSFERENCIAS Y ASIGNACIONES</t>
  </si>
  <si>
    <t>DEVOLUCIÓN DE I.S.R.</t>
  </si>
  <si>
    <t>93 SUBSIDIOS Y SUBVENCIONES</t>
  </si>
  <si>
    <t>DERECHOS POR APROVECHAMIENTO DE AGUAS NACIONALES (PRODDER)</t>
  </si>
  <si>
    <t>0 INGRESOS DERIVADOS DE FINANCIAMIENTOS</t>
  </si>
  <si>
    <t>Pago de Gafete tasa 0%</t>
  </si>
  <si>
    <t>Limpieza de fosas septicas Tasa 16%</t>
  </si>
  <si>
    <t>Sobrante de Caja</t>
  </si>
  <si>
    <t>Material de conexion 0%</t>
  </si>
  <si>
    <t>Venta de chatarra tasa 0%</t>
  </si>
  <si>
    <t>20% Penalización por che. Devuelto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</si>
</sst>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44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4" fillId="0" borderId="1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44" fontId="7" fillId="2" borderId="5" xfId="2" applyFont="1" applyFill="1" applyBorder="1" applyAlignment="1">
      <alignment horizontal="right" vertical="center"/>
    </xf>
    <xf numFmtId="0" fontId="4" fillId="0" borderId="6" xfId="1" applyFont="1" applyBorder="1" applyAlignment="1">
      <alignment vertical="center"/>
    </xf>
    <xf numFmtId="44" fontId="4" fillId="0" borderId="7" xfId="2" applyFont="1" applyFill="1" applyBorder="1" applyAlignment="1">
      <alignment horizontal="right" vertical="center"/>
    </xf>
    <xf numFmtId="0" fontId="4" fillId="0" borderId="6" xfId="1" applyFont="1" applyBorder="1" applyAlignment="1">
      <alignment horizontal="left" vertical="center"/>
    </xf>
    <xf numFmtId="0" fontId="4" fillId="3" borderId="6" xfId="1" applyFont="1" applyFill="1" applyBorder="1" applyAlignment="1">
      <alignment horizontal="left" vertical="center" wrapText="1"/>
    </xf>
    <xf numFmtId="44" fontId="5" fillId="3" borderId="7" xfId="2" applyFont="1" applyFill="1" applyBorder="1" applyAlignment="1">
      <alignment horizontal="right" vertical="center"/>
    </xf>
    <xf numFmtId="0" fontId="1" fillId="0" borderId="0" xfId="1" applyAlignment="1">
      <alignment vertical="center"/>
    </xf>
    <xf numFmtId="0" fontId="3" fillId="0" borderId="0" xfId="1" applyFont="1" applyAlignment="1">
      <alignment vertical="center"/>
    </xf>
    <xf numFmtId="0" fontId="2" fillId="0" borderId="6" xfId="1" applyFont="1" applyBorder="1" applyAlignment="1">
      <alignment horizontal="center" vertical="center"/>
    </xf>
    <xf numFmtId="44" fontId="5" fillId="0" borderId="7" xfId="2" applyFont="1" applyFill="1" applyBorder="1" applyAlignment="1">
      <alignment horizontal="right" vertical="center"/>
    </xf>
    <xf numFmtId="0" fontId="9" fillId="0" borderId="6" xfId="3" applyFont="1" applyBorder="1" applyAlignment="1">
      <alignment vertical="center" wrapText="1"/>
    </xf>
    <xf numFmtId="44" fontId="10" fillId="0" borderId="7" xfId="2" applyFont="1" applyFill="1" applyBorder="1" applyAlignment="1">
      <alignment horizontal="right" vertical="center"/>
    </xf>
    <xf numFmtId="43" fontId="11" fillId="0" borderId="6" xfId="4" applyFont="1" applyFill="1" applyBorder="1" applyAlignment="1">
      <alignment horizontal="center" vertical="center" wrapText="1"/>
    </xf>
    <xf numFmtId="44" fontId="12" fillId="0" borderId="7" xfId="2" applyFont="1" applyFill="1" applyBorder="1" applyAlignment="1">
      <alignment horizontal="right" vertical="center" wrapText="1"/>
    </xf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9" fillId="4" borderId="6" xfId="3" applyFont="1" applyFill="1" applyBorder="1" applyAlignment="1">
      <alignment vertical="center" wrapText="1"/>
    </xf>
    <xf numFmtId="0" fontId="4" fillId="3" borderId="6" xfId="1" applyFont="1" applyFill="1" applyBorder="1" applyAlignment="1">
      <alignment vertical="center" wrapText="1"/>
    </xf>
    <xf numFmtId="4" fontId="5" fillId="3" borderId="7" xfId="4" applyNumberFormat="1" applyFont="1" applyFill="1" applyBorder="1" applyAlignment="1">
      <alignment horizontal="right" vertical="center"/>
    </xf>
    <xf numFmtId="0" fontId="13" fillId="0" borderId="0" xfId="1" applyFont="1"/>
    <xf numFmtId="0" fontId="11" fillId="0" borderId="6" xfId="1" applyFont="1" applyBorder="1" applyAlignment="1">
      <alignment horizontal="center" vertical="center" wrapText="1"/>
    </xf>
    <xf numFmtId="0" fontId="15" fillId="0" borderId="6" xfId="5" applyFont="1" applyBorder="1" applyAlignment="1">
      <alignment horizontal="left" vertical="center" wrapText="1"/>
    </xf>
    <xf numFmtId="0" fontId="4" fillId="0" borderId="8" xfId="1" applyFont="1" applyBorder="1" applyAlignment="1">
      <alignment vertical="center" wrapText="1"/>
    </xf>
    <xf numFmtId="44" fontId="4" fillId="0" borderId="9" xfId="2" applyFont="1" applyFill="1" applyBorder="1" applyAlignment="1">
      <alignment horizontal="right" vertical="center"/>
    </xf>
    <xf numFmtId="43" fontId="1" fillId="0" borderId="0" xfId="6" applyFont="1"/>
    <xf numFmtId="43" fontId="1" fillId="0" borderId="0" xfId="1" applyNumberFormat="1"/>
    <xf numFmtId="43" fontId="16" fillId="0" borderId="0" xfId="6" applyFont="1"/>
    <xf numFmtId="0" fontId="5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</cellXfs>
  <cellStyles count="7">
    <cellStyle name="Millares 2 2" xfId="6"/>
    <cellStyle name="Millares 4 2 2 2" xfId="4"/>
    <cellStyle name="Moneda 2 2" xfId="2"/>
    <cellStyle name="Normal" xfId="0" builtinId="0"/>
    <cellStyle name="Normal 11" xfId="5"/>
    <cellStyle name="Normal 6 4 2 2" xfId="3"/>
    <cellStyle name="Normal 7 3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0</xdr:rowOff>
    </xdr:from>
    <xdr:to>
      <xdr:col>1</xdr:col>
      <xdr:colOff>2129117</xdr:colOff>
      <xdr:row>5</xdr:row>
      <xdr:rowOff>150644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48ECEF-A75D-4183-99D2-648021449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76" t="3462" r="62217" b="83935"/>
        <a:stretch/>
      </xdr:blipFill>
      <xdr:spPr>
        <a:xfrm>
          <a:off x="381000" y="0"/>
          <a:ext cx="2252942" cy="1103144"/>
        </a:xfrm>
        <a:prstGeom prst="rect">
          <a:avLst/>
        </a:prstGeom>
      </xdr:spPr>
    </xdr:pic>
    <xdr:clientData/>
  </xdr:twoCellAnchor>
  <xdr:twoCellAnchor editAs="oneCell">
    <xdr:from>
      <xdr:col>2</xdr:col>
      <xdr:colOff>683559</xdr:colOff>
      <xdr:row>0</xdr:row>
      <xdr:rowOff>123265</xdr:rowOff>
    </xdr:from>
    <xdr:to>
      <xdr:col>17</xdr:col>
      <xdr:colOff>31303</xdr:colOff>
      <xdr:row>5</xdr:row>
      <xdr:rowOff>184109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8226D4-F2B6-415F-B2E4-463671393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3384" y="123265"/>
          <a:ext cx="2443369" cy="1013344"/>
        </a:xfrm>
        <a:prstGeom prst="rect">
          <a:avLst/>
        </a:prstGeom>
        <a:noFill/>
      </xdr:spPr>
    </xdr:pic>
    <xdr:clientData/>
  </xdr:twoCellAnchor>
  <xdr:twoCellAnchor>
    <xdr:from>
      <xdr:col>1</xdr:col>
      <xdr:colOff>313764</xdr:colOff>
      <xdr:row>98</xdr:row>
      <xdr:rowOff>22411</xdr:rowOff>
    </xdr:from>
    <xdr:to>
      <xdr:col>1</xdr:col>
      <xdr:colOff>2590239</xdr:colOff>
      <xdr:row>104</xdr:row>
      <xdr:rowOff>56029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E7A910A6-10BB-4CA6-B057-4B06A8ED9124}"/>
            </a:ext>
          </a:extLst>
        </xdr:cNvPr>
        <xdr:cNvSpPr txBox="1">
          <a:spLocks noChangeArrowheads="1"/>
        </xdr:cNvSpPr>
      </xdr:nvSpPr>
      <xdr:spPr bwMode="auto">
        <a:xfrm>
          <a:off x="818589" y="24301636"/>
          <a:ext cx="2276475" cy="1176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Lic. Juana Esteban Arroyo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Enc. de la Dirección Comercial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89647</xdr:colOff>
      <xdr:row>96</xdr:row>
      <xdr:rowOff>179294</xdr:rowOff>
    </xdr:from>
    <xdr:to>
      <xdr:col>2</xdr:col>
      <xdr:colOff>2375647</xdr:colOff>
      <xdr:row>103</xdr:row>
      <xdr:rowOff>179294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DCB5BDBD-7334-45EC-A849-3BCBF244AAF8}"/>
            </a:ext>
          </a:extLst>
        </xdr:cNvPr>
        <xdr:cNvSpPr txBox="1">
          <a:spLocks noChangeArrowheads="1"/>
        </xdr:cNvSpPr>
      </xdr:nvSpPr>
      <xdr:spPr bwMode="auto">
        <a:xfrm>
          <a:off x="6309472" y="24077519"/>
          <a:ext cx="22860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L.C. Alejandro Nava Medina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 Enc. de la Dirección de Finanzas y Administración </a:t>
          </a:r>
        </a:p>
      </xdr:txBody>
    </xdr:sp>
    <xdr:clientData/>
  </xdr:twoCellAnchor>
  <xdr:twoCellAnchor>
    <xdr:from>
      <xdr:col>1</xdr:col>
      <xdr:colOff>313764</xdr:colOff>
      <xdr:row>105</xdr:row>
      <xdr:rowOff>0</xdr:rowOff>
    </xdr:from>
    <xdr:to>
      <xdr:col>1</xdr:col>
      <xdr:colOff>3104589</xdr:colOff>
      <xdr:row>112</xdr:row>
      <xdr:rowOff>19050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ED8401C5-DF7B-49B0-B07F-37F10BE81CF6}"/>
            </a:ext>
          </a:extLst>
        </xdr:cNvPr>
        <xdr:cNvSpPr txBox="1">
          <a:spLocks noChangeArrowheads="1"/>
        </xdr:cNvSpPr>
      </xdr:nvSpPr>
      <xdr:spPr bwMode="auto">
        <a:xfrm>
          <a:off x="818589" y="25612725"/>
          <a:ext cx="279082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algn="ctr" rtl="1" eaLnBrk="1" fontAlgn="auto" latinLnBrk="0" hangingPunct="1"/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______________________________________                    </a:t>
          </a:r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Antonio Lorenzo Rojas Marcial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General</a:t>
          </a: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5535705</xdr:colOff>
      <xdr:row>105</xdr:row>
      <xdr:rowOff>33618</xdr:rowOff>
    </xdr:from>
    <xdr:to>
      <xdr:col>2</xdr:col>
      <xdr:colOff>2763930</xdr:colOff>
      <xdr:row>110</xdr:row>
      <xdr:rowOff>147918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3928ADE7-F6C1-4121-B0A2-4CC2C5658C91}"/>
            </a:ext>
          </a:extLst>
        </xdr:cNvPr>
        <xdr:cNvSpPr txBox="1">
          <a:spLocks noChangeArrowheads="1"/>
        </xdr:cNvSpPr>
      </xdr:nvSpPr>
      <xdr:spPr bwMode="auto">
        <a:xfrm>
          <a:off x="6040530" y="25646343"/>
          <a:ext cx="294322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Ines Organiz Navarrete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Enc. de la Contraloría  General</a:t>
          </a:r>
          <a:endParaRPr lang="es-MX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7:I100"/>
  <sheetViews>
    <sheetView tabSelected="1" zoomScale="85" zoomScaleNormal="85" workbookViewId="0">
      <selection activeCell="R10" sqref="R10"/>
    </sheetView>
  </sheetViews>
  <sheetFormatPr baseColWidth="10" defaultColWidth="11" defaultRowHeight="15" x14ac:dyDescent="0.25"/>
  <cols>
    <col min="1" max="1" width="7.5703125" style="2" customWidth="1"/>
    <col min="2" max="2" width="85.7109375" style="2" customWidth="1"/>
    <col min="3" max="3" width="46.42578125" style="2" customWidth="1"/>
    <col min="4" max="4" width="11" style="2" hidden="1" customWidth="1"/>
    <col min="5" max="5" width="36" style="3" hidden="1" customWidth="1"/>
    <col min="6" max="6" width="0" style="3" hidden="1" customWidth="1"/>
    <col min="7" max="17" width="0" style="2" hidden="1" customWidth="1"/>
    <col min="18" max="16384" width="11" style="2"/>
  </cols>
  <sheetData>
    <row r="7" spans="2:6" x14ac:dyDescent="0.25">
      <c r="B7" s="1"/>
    </row>
    <row r="8" spans="2:6" ht="15.75" thickBot="1" x14ac:dyDescent="0.3"/>
    <row r="9" spans="2:6" ht="39" customHeight="1" x14ac:dyDescent="0.25">
      <c r="B9" s="4" t="s">
        <v>0</v>
      </c>
      <c r="C9" s="34" t="s">
        <v>1</v>
      </c>
    </row>
    <row r="10" spans="2:6" ht="42" customHeight="1" thickBot="1" x14ac:dyDescent="0.3">
      <c r="B10" s="5" t="s">
        <v>2</v>
      </c>
      <c r="C10" s="35"/>
    </row>
    <row r="11" spans="2:6" ht="26.25" customHeight="1" x14ac:dyDescent="0.25">
      <c r="B11" s="6" t="s">
        <v>3</v>
      </c>
      <c r="C11" s="7">
        <f>+C16+C21+C88+C89</f>
        <v>1051586175.7900006</v>
      </c>
    </row>
    <row r="12" spans="2:6" ht="24.95" customHeight="1" x14ac:dyDescent="0.25">
      <c r="B12" s="8" t="s">
        <v>4</v>
      </c>
      <c r="C12" s="9">
        <v>0</v>
      </c>
    </row>
    <row r="13" spans="2:6" ht="24.95" customHeight="1" x14ac:dyDescent="0.25">
      <c r="B13" s="10" t="s">
        <v>5</v>
      </c>
      <c r="C13" s="9">
        <v>0</v>
      </c>
    </row>
    <row r="14" spans="2:6" ht="24.95" customHeight="1" x14ac:dyDescent="0.25">
      <c r="B14" s="10" t="s">
        <v>6</v>
      </c>
      <c r="C14" s="9">
        <v>0</v>
      </c>
    </row>
    <row r="15" spans="2:6" ht="24.95" customHeight="1" x14ac:dyDescent="0.25">
      <c r="B15" s="10" t="s">
        <v>7</v>
      </c>
      <c r="C15" s="9">
        <v>0</v>
      </c>
    </row>
    <row r="16" spans="2:6" s="13" customFormat="1" ht="24.95" customHeight="1" x14ac:dyDescent="0.25">
      <c r="B16" s="11" t="s">
        <v>8</v>
      </c>
      <c r="C16" s="12">
        <f>+C17</f>
        <v>90000</v>
      </c>
      <c r="E16" s="14"/>
      <c r="F16" s="14"/>
    </row>
    <row r="17" spans="2:9" s="13" customFormat="1" ht="24" customHeight="1" x14ac:dyDescent="0.25">
      <c r="B17" s="15" t="s">
        <v>9</v>
      </c>
      <c r="C17" s="16">
        <f>SUM(C18:C19)</f>
        <v>90000</v>
      </c>
      <c r="E17" s="14"/>
      <c r="F17" s="14"/>
    </row>
    <row r="18" spans="2:9" s="13" customFormat="1" ht="18" customHeight="1" x14ac:dyDescent="0.25">
      <c r="B18" s="17" t="s">
        <v>10</v>
      </c>
      <c r="C18" s="18">
        <v>90000</v>
      </c>
      <c r="E18" s="14"/>
      <c r="F18" s="14"/>
    </row>
    <row r="19" spans="2:9" s="13" customFormat="1" ht="18" customHeight="1" x14ac:dyDescent="0.25">
      <c r="B19" s="17" t="s">
        <v>11</v>
      </c>
      <c r="C19" s="18"/>
      <c r="E19" s="14"/>
      <c r="F19" s="14"/>
    </row>
    <row r="20" spans="2:9" s="13" customFormat="1" ht="24.95" customHeight="1" x14ac:dyDescent="0.25">
      <c r="B20" s="10" t="s">
        <v>12</v>
      </c>
      <c r="C20" s="9">
        <v>0</v>
      </c>
      <c r="E20" s="14"/>
      <c r="F20" s="14"/>
    </row>
    <row r="21" spans="2:9" ht="36.4" customHeight="1" x14ac:dyDescent="0.25">
      <c r="B21" s="11" t="s">
        <v>13</v>
      </c>
      <c r="C21" s="12">
        <f>C22</f>
        <v>976496175.79000056</v>
      </c>
    </row>
    <row r="22" spans="2:9" s="21" customFormat="1" ht="48" customHeight="1" x14ac:dyDescent="0.25">
      <c r="B22" s="19" t="s">
        <v>14</v>
      </c>
      <c r="C22" s="20">
        <f>SUM(C23:C87)</f>
        <v>976496175.79000056</v>
      </c>
      <c r="E22" s="22"/>
      <c r="F22" s="22"/>
    </row>
    <row r="23" spans="2:9" s="21" customFormat="1" ht="18" customHeight="1" x14ac:dyDescent="0.25">
      <c r="B23" s="17" t="s">
        <v>15</v>
      </c>
      <c r="C23" s="18">
        <v>508593145.57999998</v>
      </c>
      <c r="E23" s="22" t="s">
        <v>16</v>
      </c>
      <c r="F23" s="22">
        <v>730001</v>
      </c>
      <c r="G23" s="21">
        <v>302717703.56</v>
      </c>
    </row>
    <row r="24" spans="2:9" s="21" customFormat="1" ht="18" customHeight="1" x14ac:dyDescent="0.25">
      <c r="B24" s="17" t="s">
        <v>17</v>
      </c>
      <c r="C24" s="18">
        <v>297829875.90999997</v>
      </c>
      <c r="E24" s="22" t="s">
        <v>18</v>
      </c>
      <c r="F24" s="22">
        <v>730002</v>
      </c>
      <c r="G24" s="21">
        <v>369734418.93999994</v>
      </c>
    </row>
    <row r="25" spans="2:9" s="21" customFormat="1" ht="18" customHeight="1" x14ac:dyDescent="0.25">
      <c r="B25" s="17" t="s">
        <v>19</v>
      </c>
      <c r="C25" s="18">
        <v>58849501.949999988</v>
      </c>
      <c r="E25" s="22" t="s">
        <v>20</v>
      </c>
      <c r="F25" s="22">
        <v>730003</v>
      </c>
      <c r="G25" s="21">
        <v>51132694.579999998</v>
      </c>
    </row>
    <row r="26" spans="2:9" s="21" customFormat="1" ht="18" customHeight="1" x14ac:dyDescent="0.25">
      <c r="B26" s="17" t="s">
        <v>21</v>
      </c>
      <c r="C26" s="18">
        <v>49547390.940000013</v>
      </c>
      <c r="E26" s="22" t="s">
        <v>22</v>
      </c>
      <c r="F26" s="22">
        <v>730004</v>
      </c>
      <c r="G26" s="21">
        <v>63233601.32</v>
      </c>
      <c r="H26" s="22"/>
      <c r="I26" s="22"/>
    </row>
    <row r="27" spans="2:9" s="21" customFormat="1" ht="18" customHeight="1" x14ac:dyDescent="0.25">
      <c r="B27" s="17" t="s">
        <v>23</v>
      </c>
      <c r="C27" s="18">
        <v>11755469.199999999</v>
      </c>
      <c r="E27" s="22" t="s">
        <v>24</v>
      </c>
      <c r="F27" s="22">
        <v>730005</v>
      </c>
      <c r="G27" s="21">
        <v>24356070.93</v>
      </c>
      <c r="H27" s="22"/>
      <c r="I27" s="22"/>
    </row>
    <row r="28" spans="2:9" s="21" customFormat="1" ht="18" customHeight="1" x14ac:dyDescent="0.25">
      <c r="B28" s="17" t="s">
        <v>25</v>
      </c>
      <c r="C28" s="18">
        <v>142302.57</v>
      </c>
      <c r="E28" s="22" t="s">
        <v>26</v>
      </c>
      <c r="F28" s="22">
        <v>730007</v>
      </c>
      <c r="G28" s="21">
        <v>1028613.6400000001</v>
      </c>
      <c r="H28" s="22"/>
    </row>
    <row r="29" spans="2:9" s="21" customFormat="1" ht="18" customHeight="1" x14ac:dyDescent="0.25">
      <c r="B29" s="17" t="s">
        <v>27</v>
      </c>
      <c r="C29" s="18">
        <v>2630105.0599999996</v>
      </c>
      <c r="E29" s="22" t="s">
        <v>28</v>
      </c>
      <c r="F29" s="22">
        <v>730008</v>
      </c>
      <c r="G29" s="21">
        <v>440834.44</v>
      </c>
      <c r="H29" s="22"/>
      <c r="I29" s="22"/>
    </row>
    <row r="30" spans="2:9" s="21" customFormat="1" ht="18" customHeight="1" x14ac:dyDescent="0.25">
      <c r="B30" s="17" t="s">
        <v>29</v>
      </c>
      <c r="C30" s="18">
        <v>37814.82</v>
      </c>
      <c r="E30" s="22" t="s">
        <v>30</v>
      </c>
      <c r="F30" s="22">
        <v>730009</v>
      </c>
      <c r="G30" s="21">
        <v>232590.37999999998</v>
      </c>
    </row>
    <row r="31" spans="2:9" s="21" customFormat="1" ht="18" customHeight="1" x14ac:dyDescent="0.25">
      <c r="B31" s="17" t="s">
        <v>31</v>
      </c>
      <c r="C31" s="18">
        <v>745477.10999999975</v>
      </c>
      <c r="E31" s="22" t="s">
        <v>32</v>
      </c>
      <c r="F31" s="22">
        <v>730010</v>
      </c>
      <c r="G31" s="21">
        <v>99681.569999999992</v>
      </c>
    </row>
    <row r="32" spans="2:9" s="21" customFormat="1" ht="18" customHeight="1" x14ac:dyDescent="0.25">
      <c r="B32" s="17" t="s">
        <v>33</v>
      </c>
      <c r="C32" s="18">
        <v>41637.150000000016</v>
      </c>
      <c r="E32" s="22" t="s">
        <v>34</v>
      </c>
      <c r="F32" s="22">
        <v>730011</v>
      </c>
      <c r="G32" s="21">
        <v>3520075.92</v>
      </c>
    </row>
    <row r="33" spans="2:7" s="21" customFormat="1" ht="18" customHeight="1" x14ac:dyDescent="0.25">
      <c r="B33" s="17" t="s">
        <v>35</v>
      </c>
      <c r="C33" s="18">
        <v>1386341.4899999998</v>
      </c>
      <c r="E33" s="22" t="s">
        <v>36</v>
      </c>
      <c r="F33" s="22">
        <v>730014</v>
      </c>
      <c r="G33" s="21">
        <v>1443.04</v>
      </c>
    </row>
    <row r="34" spans="2:7" s="21" customFormat="1" ht="18" customHeight="1" x14ac:dyDescent="0.25">
      <c r="B34" s="17" t="s">
        <v>37</v>
      </c>
      <c r="C34" s="18">
        <v>73524.280000000013</v>
      </c>
      <c r="E34" s="22" t="s">
        <v>38</v>
      </c>
      <c r="F34" s="22">
        <v>730016</v>
      </c>
      <c r="G34" s="21">
        <v>19227.39</v>
      </c>
    </row>
    <row r="35" spans="2:7" s="21" customFormat="1" ht="18" customHeight="1" x14ac:dyDescent="0.25">
      <c r="B35" s="17" t="s">
        <v>39</v>
      </c>
      <c r="C35" s="18">
        <v>469386.16000000003</v>
      </c>
      <c r="E35" s="22" t="s">
        <v>40</v>
      </c>
      <c r="F35" s="22">
        <v>730017</v>
      </c>
      <c r="G35" s="21">
        <v>3392455.2000000007</v>
      </c>
    </row>
    <row r="36" spans="2:7" s="21" customFormat="1" ht="18" customHeight="1" x14ac:dyDescent="0.25">
      <c r="B36" s="17" t="s">
        <v>41</v>
      </c>
      <c r="C36" s="18">
        <v>4139332.1399999997</v>
      </c>
      <c r="E36" s="22" t="s">
        <v>42</v>
      </c>
      <c r="F36" s="22">
        <v>730018</v>
      </c>
      <c r="G36" s="21">
        <v>848113.80000000016</v>
      </c>
    </row>
    <row r="37" spans="2:7" s="21" customFormat="1" ht="18" customHeight="1" x14ac:dyDescent="0.25">
      <c r="B37" s="17" t="s">
        <v>43</v>
      </c>
      <c r="C37" s="18">
        <v>660667.86000000022</v>
      </c>
      <c r="E37" s="22" t="s">
        <v>44</v>
      </c>
      <c r="F37" s="22">
        <v>730019</v>
      </c>
      <c r="G37" s="21">
        <v>2775645.12</v>
      </c>
    </row>
    <row r="38" spans="2:7" s="21" customFormat="1" ht="18" customHeight="1" x14ac:dyDescent="0.25">
      <c r="B38" s="17" t="s">
        <v>45</v>
      </c>
      <c r="C38" s="18">
        <v>2012488.5999999996</v>
      </c>
      <c r="E38" s="22" t="s">
        <v>46</v>
      </c>
      <c r="F38" s="22">
        <v>730020</v>
      </c>
      <c r="G38" s="21">
        <v>693911.28</v>
      </c>
    </row>
    <row r="39" spans="2:7" s="21" customFormat="1" ht="18" customHeight="1" x14ac:dyDescent="0.25">
      <c r="B39" s="17" t="s">
        <v>47</v>
      </c>
      <c r="C39" s="18">
        <v>387511.4</v>
      </c>
      <c r="E39" s="22" t="s">
        <v>48</v>
      </c>
      <c r="F39" s="22">
        <v>730146</v>
      </c>
      <c r="G39" s="21">
        <v>304359.49</v>
      </c>
    </row>
    <row r="40" spans="2:7" s="21" customFormat="1" ht="18" customHeight="1" x14ac:dyDescent="0.25">
      <c r="B40" s="17" t="s">
        <v>49</v>
      </c>
      <c r="C40" s="18">
        <v>297054.19999999995</v>
      </c>
      <c r="E40" s="22" t="s">
        <v>50</v>
      </c>
      <c r="F40" s="22">
        <v>730148</v>
      </c>
      <c r="G40" s="21">
        <v>63410.969999999994</v>
      </c>
    </row>
    <row r="41" spans="2:7" s="21" customFormat="1" ht="18" customHeight="1" x14ac:dyDescent="0.25">
      <c r="B41" s="17" t="s">
        <v>51</v>
      </c>
      <c r="C41" s="18">
        <v>27224.099999999995</v>
      </c>
      <c r="E41" s="22" t="s">
        <v>52</v>
      </c>
      <c r="F41" s="22">
        <v>730149</v>
      </c>
      <c r="G41" s="21">
        <v>17605008</v>
      </c>
    </row>
    <row r="42" spans="2:7" s="21" customFormat="1" ht="18" customHeight="1" x14ac:dyDescent="0.25">
      <c r="B42" s="17" t="s">
        <v>53</v>
      </c>
      <c r="C42" s="18">
        <v>559387.44000000006</v>
      </c>
      <c r="E42" s="22" t="s">
        <v>54</v>
      </c>
      <c r="F42" s="22">
        <v>730150</v>
      </c>
      <c r="G42" s="21">
        <v>2282639.46</v>
      </c>
    </row>
    <row r="43" spans="2:7" s="21" customFormat="1" ht="18" customHeight="1" x14ac:dyDescent="0.25">
      <c r="B43" s="17" t="s">
        <v>55</v>
      </c>
      <c r="C43" s="18">
        <v>5881594</v>
      </c>
      <c r="E43" s="22" t="s">
        <v>56</v>
      </c>
      <c r="F43" s="22">
        <v>730151</v>
      </c>
      <c r="G43" s="21">
        <v>978274.04</v>
      </c>
    </row>
    <row r="44" spans="2:7" s="21" customFormat="1" ht="18" customHeight="1" x14ac:dyDescent="0.25">
      <c r="B44" s="23" t="s">
        <v>57</v>
      </c>
      <c r="C44" s="18">
        <v>3570012.7800000003</v>
      </c>
      <c r="E44" s="22" t="s">
        <v>58</v>
      </c>
      <c r="F44" s="22">
        <v>730152</v>
      </c>
      <c r="G44" s="21">
        <v>21648.46</v>
      </c>
    </row>
    <row r="45" spans="2:7" s="21" customFormat="1" ht="18" customHeight="1" x14ac:dyDescent="0.25">
      <c r="B45" s="23" t="s">
        <v>59</v>
      </c>
      <c r="C45" s="18">
        <v>370120.3299999999</v>
      </c>
      <c r="E45" s="22" t="s">
        <v>60</v>
      </c>
      <c r="F45" s="22">
        <v>730153</v>
      </c>
      <c r="G45" s="21">
        <v>9277.93</v>
      </c>
    </row>
    <row r="46" spans="2:7" s="21" customFormat="1" ht="18" customHeight="1" x14ac:dyDescent="0.25">
      <c r="B46" s="23" t="s">
        <v>61</v>
      </c>
      <c r="C46" s="18">
        <v>68504.280000000013</v>
      </c>
      <c r="E46" s="22" t="s">
        <v>62</v>
      </c>
      <c r="F46" s="22">
        <v>730154</v>
      </c>
      <c r="G46" s="21">
        <v>3445888.87</v>
      </c>
    </row>
    <row r="47" spans="2:7" s="21" customFormat="1" ht="18" customHeight="1" x14ac:dyDescent="0.25">
      <c r="B47" s="23" t="s">
        <v>63</v>
      </c>
      <c r="C47" s="18">
        <v>39993.900000000009</v>
      </c>
      <c r="E47" s="22" t="s">
        <v>64</v>
      </c>
      <c r="F47" s="22">
        <v>730155</v>
      </c>
      <c r="G47" s="21">
        <v>861472.20999999985</v>
      </c>
    </row>
    <row r="48" spans="2:7" s="21" customFormat="1" ht="18" customHeight="1" x14ac:dyDescent="0.25">
      <c r="B48" s="23" t="s">
        <v>65</v>
      </c>
      <c r="C48" s="18">
        <v>3752294.2</v>
      </c>
      <c r="E48" s="22" t="s">
        <v>66</v>
      </c>
      <c r="F48" s="22">
        <v>730156</v>
      </c>
      <c r="G48" s="21">
        <v>68173.520000000019</v>
      </c>
    </row>
    <row r="49" spans="2:8" s="21" customFormat="1" ht="18" customHeight="1" x14ac:dyDescent="0.25">
      <c r="B49" s="23" t="s">
        <v>67</v>
      </c>
      <c r="C49" s="18">
        <v>1376247.93</v>
      </c>
      <c r="E49" s="22" t="s">
        <v>68</v>
      </c>
      <c r="F49" s="22">
        <v>730157</v>
      </c>
      <c r="G49" s="21">
        <v>17043.36</v>
      </c>
    </row>
    <row r="50" spans="2:8" s="21" customFormat="1" ht="18" customHeight="1" x14ac:dyDescent="0.25">
      <c r="B50" s="23" t="s">
        <v>69</v>
      </c>
      <c r="C50" s="18">
        <v>36160.120000000003</v>
      </c>
      <c r="E50" s="22" t="s">
        <v>70</v>
      </c>
      <c r="F50" s="22">
        <v>730158</v>
      </c>
      <c r="G50" s="21">
        <v>11362.26</v>
      </c>
    </row>
    <row r="51" spans="2:8" s="21" customFormat="1" ht="18" customHeight="1" x14ac:dyDescent="0.25">
      <c r="B51" s="23" t="s">
        <v>71</v>
      </c>
      <c r="C51" s="18">
        <v>29362.94</v>
      </c>
      <c r="E51" s="22" t="s">
        <v>72</v>
      </c>
      <c r="F51" s="22">
        <v>730159</v>
      </c>
      <c r="G51" s="21">
        <v>2840.59</v>
      </c>
    </row>
    <row r="52" spans="2:8" s="21" customFormat="1" ht="18" customHeight="1" x14ac:dyDescent="0.25">
      <c r="B52" s="23" t="s">
        <v>73</v>
      </c>
      <c r="C52" s="18">
        <v>6435.3999999999978</v>
      </c>
      <c r="E52" s="22" t="s">
        <v>74</v>
      </c>
      <c r="F52" s="22">
        <v>730160</v>
      </c>
      <c r="G52" s="21">
        <v>791728.96</v>
      </c>
    </row>
    <row r="53" spans="2:8" s="21" customFormat="1" ht="18" customHeight="1" x14ac:dyDescent="0.25">
      <c r="B53" s="23" t="s">
        <v>75</v>
      </c>
      <c r="C53" s="18">
        <v>11459.2</v>
      </c>
      <c r="E53" s="22" t="s">
        <v>76</v>
      </c>
      <c r="F53" s="22">
        <v>730161</v>
      </c>
      <c r="G53" s="21">
        <v>197932.23</v>
      </c>
    </row>
    <row r="54" spans="2:8" s="21" customFormat="1" ht="18" customHeight="1" x14ac:dyDescent="0.25">
      <c r="B54" s="23" t="s">
        <v>77</v>
      </c>
      <c r="C54" s="18">
        <v>1036487.0800000001</v>
      </c>
      <c r="E54" s="22" t="s">
        <v>78</v>
      </c>
      <c r="F54" s="22">
        <v>730162</v>
      </c>
      <c r="G54" s="21">
        <v>396040</v>
      </c>
    </row>
    <row r="55" spans="2:8" s="21" customFormat="1" ht="18" customHeight="1" x14ac:dyDescent="0.25">
      <c r="B55" s="23" t="s">
        <v>79</v>
      </c>
      <c r="C55" s="18">
        <v>71440.440000000017</v>
      </c>
      <c r="E55" s="22" t="s">
        <v>80</v>
      </c>
      <c r="F55" s="22">
        <v>730217</v>
      </c>
      <c r="G55" s="21">
        <v>99009.99000000002</v>
      </c>
    </row>
    <row r="56" spans="2:8" s="21" customFormat="1" ht="18" customHeight="1" x14ac:dyDescent="0.25">
      <c r="B56" s="23" t="s">
        <v>81</v>
      </c>
      <c r="C56" s="18">
        <v>545039.38000000012</v>
      </c>
      <c r="E56" s="22" t="s">
        <v>82</v>
      </c>
      <c r="F56" s="22">
        <v>730163</v>
      </c>
      <c r="G56" s="21">
        <v>59364.05</v>
      </c>
    </row>
    <row r="57" spans="2:8" s="21" customFormat="1" ht="18" customHeight="1" x14ac:dyDescent="0.25">
      <c r="B57" s="23" t="s">
        <v>83</v>
      </c>
      <c r="C57" s="18">
        <v>51093.140000000014</v>
      </c>
      <c r="E57" s="22" t="s">
        <v>84</v>
      </c>
      <c r="F57" s="22">
        <v>730164</v>
      </c>
      <c r="G57" s="21">
        <v>25441.739999999994</v>
      </c>
    </row>
    <row r="58" spans="2:8" s="21" customFormat="1" ht="18" customHeight="1" x14ac:dyDescent="0.25">
      <c r="B58" s="23" t="s">
        <v>85</v>
      </c>
      <c r="C58" s="18">
        <v>31812.629999999997</v>
      </c>
      <c r="E58" s="22" t="s">
        <v>86</v>
      </c>
      <c r="F58" s="22">
        <v>730165</v>
      </c>
      <c r="G58" s="21">
        <v>122687.35</v>
      </c>
    </row>
    <row r="59" spans="2:8" s="21" customFormat="1" ht="18" customHeight="1" x14ac:dyDescent="0.25">
      <c r="B59" s="23" t="s">
        <v>87</v>
      </c>
      <c r="C59" s="18">
        <v>36257.46</v>
      </c>
      <c r="E59" s="22" t="s">
        <v>88</v>
      </c>
      <c r="F59" s="22">
        <v>730166</v>
      </c>
      <c r="G59" s="21">
        <v>30671.83</v>
      </c>
    </row>
    <row r="60" spans="2:8" s="21" customFormat="1" ht="18" customHeight="1" x14ac:dyDescent="0.25">
      <c r="B60" s="23" t="s">
        <v>89</v>
      </c>
      <c r="C60" s="18">
        <v>25135.030000000002</v>
      </c>
      <c r="E60" s="22" t="s">
        <v>90</v>
      </c>
      <c r="F60" s="22">
        <v>730167</v>
      </c>
      <c r="G60" s="21">
        <v>2719165.0000000005</v>
      </c>
    </row>
    <row r="61" spans="2:8" s="21" customFormat="1" ht="18" customHeight="1" x14ac:dyDescent="0.25">
      <c r="B61" s="23" t="s">
        <v>91</v>
      </c>
      <c r="C61" s="18">
        <v>4466724.1099999994</v>
      </c>
      <c r="E61" s="22" t="s">
        <v>92</v>
      </c>
      <c r="F61" s="22">
        <v>730168</v>
      </c>
      <c r="G61" s="21">
        <v>679791.24</v>
      </c>
    </row>
    <row r="62" spans="2:8" s="21" customFormat="1" ht="18" customHeight="1" x14ac:dyDescent="0.25">
      <c r="B62" s="23" t="s">
        <v>93</v>
      </c>
      <c r="C62" s="18">
        <v>159818.46000000002</v>
      </c>
      <c r="E62" s="22" t="s">
        <v>94</v>
      </c>
      <c r="F62" s="22">
        <v>730171</v>
      </c>
      <c r="G62" s="21">
        <v>11718.579999999998</v>
      </c>
      <c r="H62" s="22"/>
    </row>
    <row r="63" spans="2:8" s="21" customFormat="1" ht="18" customHeight="1" x14ac:dyDescent="0.25">
      <c r="B63" s="23" t="s">
        <v>95</v>
      </c>
      <c r="C63" s="18">
        <v>22304.27</v>
      </c>
      <c r="E63" s="22" t="s">
        <v>96</v>
      </c>
      <c r="F63" s="22">
        <v>730172</v>
      </c>
      <c r="G63" s="21">
        <v>5022.26</v>
      </c>
      <c r="H63" s="22"/>
    </row>
    <row r="64" spans="2:8" s="21" customFormat="1" ht="18" customHeight="1" x14ac:dyDescent="0.25">
      <c r="B64" s="23" t="s">
        <v>97</v>
      </c>
      <c r="C64" s="18">
        <v>5837.7099999999991</v>
      </c>
      <c r="E64" s="22" t="s">
        <v>98</v>
      </c>
      <c r="F64" s="22">
        <v>730173</v>
      </c>
      <c r="G64" s="21">
        <v>488408.81999999995</v>
      </c>
      <c r="H64" s="22"/>
    </row>
    <row r="65" spans="2:7" s="21" customFormat="1" ht="18" customHeight="1" x14ac:dyDescent="0.25">
      <c r="B65" s="17" t="s">
        <v>99</v>
      </c>
      <c r="C65" s="18">
        <v>1200000</v>
      </c>
      <c r="E65" s="22" t="s">
        <v>100</v>
      </c>
      <c r="F65" s="22">
        <v>730174</v>
      </c>
      <c r="G65" s="21">
        <v>122102.22</v>
      </c>
    </row>
    <row r="66" spans="2:7" s="21" customFormat="1" ht="18" customHeight="1" x14ac:dyDescent="0.25">
      <c r="B66" s="17" t="s">
        <v>101</v>
      </c>
      <c r="C66" s="18">
        <v>6364.2100000000009</v>
      </c>
      <c r="E66" s="22" t="s">
        <v>102</v>
      </c>
      <c r="F66" s="22">
        <v>730175</v>
      </c>
      <c r="G66" s="21">
        <v>11362.26</v>
      </c>
    </row>
    <row r="67" spans="2:7" s="21" customFormat="1" ht="18" customHeight="1" x14ac:dyDescent="0.25">
      <c r="B67" s="23" t="s">
        <v>103</v>
      </c>
      <c r="C67" s="18">
        <v>4863.1799999999994</v>
      </c>
      <c r="E67" s="22" t="s">
        <v>104</v>
      </c>
      <c r="F67" s="22">
        <v>730176</v>
      </c>
      <c r="G67" s="21">
        <v>2840.59</v>
      </c>
    </row>
    <row r="68" spans="2:7" s="21" customFormat="1" ht="18" customHeight="1" x14ac:dyDescent="0.25">
      <c r="B68" s="23" t="s">
        <v>105</v>
      </c>
      <c r="C68" s="18">
        <v>60342.520000000004</v>
      </c>
      <c r="E68" s="22" t="s">
        <v>106</v>
      </c>
      <c r="F68" s="22">
        <v>730177</v>
      </c>
      <c r="G68" s="21">
        <v>0</v>
      </c>
    </row>
    <row r="69" spans="2:7" s="21" customFormat="1" ht="18" customHeight="1" x14ac:dyDescent="0.25">
      <c r="B69" s="23" t="s">
        <v>107</v>
      </c>
      <c r="C69" s="18">
        <v>1132799.1999999997</v>
      </c>
      <c r="E69" s="22" t="s">
        <v>108</v>
      </c>
      <c r="F69" s="22">
        <v>730178</v>
      </c>
      <c r="G69" s="21">
        <v>1591118.1199999996</v>
      </c>
    </row>
    <row r="70" spans="2:7" s="21" customFormat="1" ht="18" customHeight="1" x14ac:dyDescent="0.25">
      <c r="B70" s="23" t="s">
        <v>109</v>
      </c>
      <c r="C70" s="18">
        <v>1508.82</v>
      </c>
      <c r="E70" s="22" t="s">
        <v>110</v>
      </c>
      <c r="F70" s="22">
        <v>730179</v>
      </c>
      <c r="G70" s="21">
        <v>17360.23</v>
      </c>
    </row>
    <row r="71" spans="2:7" s="21" customFormat="1" ht="18" customHeight="1" x14ac:dyDescent="0.25">
      <c r="B71" s="23" t="s">
        <v>111</v>
      </c>
      <c r="C71" s="18">
        <v>21777.480000000007</v>
      </c>
      <c r="E71" s="22" t="s">
        <v>112</v>
      </c>
      <c r="F71" s="22">
        <v>730180</v>
      </c>
      <c r="G71" s="21">
        <v>7440.11</v>
      </c>
    </row>
    <row r="72" spans="2:7" s="21" customFormat="1" ht="18" customHeight="1" x14ac:dyDescent="0.25">
      <c r="B72" s="23" t="s">
        <v>113</v>
      </c>
      <c r="C72" s="18">
        <v>1664.1300000000006</v>
      </c>
      <c r="E72" s="22" t="s">
        <v>114</v>
      </c>
      <c r="F72" s="22">
        <v>730181</v>
      </c>
      <c r="G72" s="21">
        <v>490.07999999999993</v>
      </c>
    </row>
    <row r="73" spans="2:7" s="21" customFormat="1" ht="18" customHeight="1" x14ac:dyDescent="0.25">
      <c r="B73" s="23" t="s">
        <v>115</v>
      </c>
      <c r="C73" s="18">
        <v>91499.310000000012</v>
      </c>
      <c r="E73" s="22" t="s">
        <v>116</v>
      </c>
      <c r="F73" s="22">
        <v>730182</v>
      </c>
      <c r="G73" s="21">
        <v>210.05999999999995</v>
      </c>
    </row>
    <row r="74" spans="2:7" s="21" customFormat="1" ht="18" customHeight="1" x14ac:dyDescent="0.25">
      <c r="B74" s="23" t="s">
        <v>117</v>
      </c>
      <c r="C74" s="18">
        <v>68557.3</v>
      </c>
      <c r="E74" s="22" t="s">
        <v>118</v>
      </c>
      <c r="F74" s="22">
        <v>730183</v>
      </c>
      <c r="G74" s="21">
        <v>43771.25</v>
      </c>
    </row>
    <row r="75" spans="2:7" s="21" customFormat="1" ht="18" customHeight="1" x14ac:dyDescent="0.25">
      <c r="B75" s="23" t="s">
        <v>119</v>
      </c>
      <c r="C75" s="18">
        <v>3143.6800000000012</v>
      </c>
      <c r="E75" s="22" t="s">
        <v>120</v>
      </c>
      <c r="F75" s="22">
        <v>730184</v>
      </c>
      <c r="G75" s="21">
        <v>65656.88</v>
      </c>
    </row>
    <row r="76" spans="2:7" s="21" customFormat="1" ht="18" customHeight="1" x14ac:dyDescent="0.25">
      <c r="B76" s="23" t="s">
        <v>121</v>
      </c>
      <c r="C76" s="18">
        <v>628.74</v>
      </c>
      <c r="E76" s="22" t="s">
        <v>122</v>
      </c>
      <c r="F76" s="22">
        <v>730185</v>
      </c>
      <c r="G76" s="21">
        <v>829.68</v>
      </c>
    </row>
    <row r="77" spans="2:7" s="21" customFormat="1" ht="18" customHeight="1" x14ac:dyDescent="0.25">
      <c r="B77" s="23" t="s">
        <v>123</v>
      </c>
      <c r="C77" s="18">
        <v>10323690.939999999</v>
      </c>
      <c r="E77" s="22" t="s">
        <v>124</v>
      </c>
      <c r="F77" s="22">
        <v>730186</v>
      </c>
      <c r="G77" s="21">
        <v>1244.54</v>
      </c>
    </row>
    <row r="78" spans="2:7" s="21" customFormat="1" ht="18" customHeight="1" x14ac:dyDescent="0.25">
      <c r="B78" s="23" t="s">
        <v>125</v>
      </c>
      <c r="C78" s="18">
        <v>716309.05999999994</v>
      </c>
      <c r="E78" s="22"/>
      <c r="F78" s="22"/>
    </row>
    <row r="79" spans="2:7" s="21" customFormat="1" ht="18" customHeight="1" x14ac:dyDescent="0.25">
      <c r="B79" s="23" t="s">
        <v>126</v>
      </c>
      <c r="C79" s="18">
        <v>873484.28</v>
      </c>
      <c r="E79" s="22"/>
      <c r="F79" s="22"/>
    </row>
    <row r="80" spans="2:7" s="21" customFormat="1" ht="18" customHeight="1" x14ac:dyDescent="0.25">
      <c r="B80" s="23" t="s">
        <v>127</v>
      </c>
      <c r="C80" s="18">
        <v>86515.72</v>
      </c>
      <c r="E80" s="22"/>
      <c r="F80" s="22"/>
    </row>
    <row r="81" spans="2:6" s="21" customFormat="1" ht="18" customHeight="1" x14ac:dyDescent="0.25">
      <c r="B81" s="23" t="s">
        <v>128</v>
      </c>
      <c r="C81" s="18">
        <v>41030.640000000007</v>
      </c>
      <c r="E81" s="22"/>
      <c r="F81" s="22"/>
    </row>
    <row r="82" spans="2:6" s="21" customFormat="1" ht="18" customHeight="1" x14ac:dyDescent="0.25">
      <c r="B82" s="23" t="s">
        <v>129</v>
      </c>
      <c r="C82" s="18">
        <v>338.71</v>
      </c>
      <c r="E82" s="22"/>
      <c r="F82" s="22"/>
    </row>
    <row r="83" spans="2:6" s="21" customFormat="1" ht="18" customHeight="1" x14ac:dyDescent="0.25">
      <c r="B83" s="23" t="s">
        <v>130</v>
      </c>
      <c r="C83" s="18">
        <v>1186.0700000000002</v>
      </c>
      <c r="E83" s="22"/>
      <c r="F83" s="22"/>
    </row>
    <row r="84" spans="2:6" s="21" customFormat="1" ht="18" customHeight="1" x14ac:dyDescent="0.25">
      <c r="B84" s="23" t="s">
        <v>131</v>
      </c>
      <c r="C84" s="18">
        <v>1186.0700000000002</v>
      </c>
      <c r="E84" s="22"/>
      <c r="F84" s="22"/>
    </row>
    <row r="85" spans="2:6" s="21" customFormat="1" ht="18" customHeight="1" x14ac:dyDescent="0.25">
      <c r="B85" s="23" t="s">
        <v>132</v>
      </c>
      <c r="C85" s="18">
        <v>5722.45</v>
      </c>
      <c r="E85" s="22"/>
      <c r="F85" s="22"/>
    </row>
    <row r="86" spans="2:6" s="21" customFormat="1" ht="18" customHeight="1" x14ac:dyDescent="0.25">
      <c r="B86" s="23" t="s">
        <v>133</v>
      </c>
      <c r="C86" s="18">
        <v>67119.160000000018</v>
      </c>
      <c r="E86" s="22"/>
      <c r="F86" s="22"/>
    </row>
    <row r="87" spans="2:6" s="21" customFormat="1" ht="18" customHeight="1" x14ac:dyDescent="0.25">
      <c r="B87" s="23" t="s">
        <v>134</v>
      </c>
      <c r="C87" s="18">
        <v>6671.369999999999</v>
      </c>
      <c r="E87" s="22"/>
      <c r="F87" s="22"/>
    </row>
    <row r="88" spans="2:6" s="21" customFormat="1" ht="36.4" customHeight="1" x14ac:dyDescent="0.25">
      <c r="B88" s="24" t="s">
        <v>135</v>
      </c>
      <c r="C88" s="25">
        <v>0</v>
      </c>
    </row>
    <row r="89" spans="2:6" s="26" customFormat="1" ht="36.4" customHeight="1" x14ac:dyDescent="0.2">
      <c r="B89" s="24" t="s">
        <v>136</v>
      </c>
      <c r="C89" s="12">
        <f>+C90+C92</f>
        <v>75000000</v>
      </c>
    </row>
    <row r="90" spans="2:6" s="21" customFormat="1" ht="23.25" customHeight="1" x14ac:dyDescent="0.25">
      <c r="B90" s="27" t="s">
        <v>137</v>
      </c>
      <c r="C90" s="16">
        <f>+C91</f>
        <v>40000000</v>
      </c>
    </row>
    <row r="91" spans="2:6" s="21" customFormat="1" ht="23.25" customHeight="1" x14ac:dyDescent="0.25">
      <c r="B91" s="28" t="s">
        <v>138</v>
      </c>
      <c r="C91" s="18">
        <v>40000000</v>
      </c>
    </row>
    <row r="92" spans="2:6" s="21" customFormat="1" ht="23.25" customHeight="1" x14ac:dyDescent="0.25">
      <c r="B92" s="27" t="s">
        <v>139</v>
      </c>
      <c r="C92" s="16">
        <f>+C93</f>
        <v>35000000</v>
      </c>
    </row>
    <row r="93" spans="2:6" s="26" customFormat="1" ht="24.75" customHeight="1" x14ac:dyDescent="0.2">
      <c r="B93" s="28" t="s">
        <v>140</v>
      </c>
      <c r="C93" s="18">
        <v>35000000</v>
      </c>
    </row>
    <row r="94" spans="2:6" ht="24.95" customHeight="1" thickBot="1" x14ac:dyDescent="0.3">
      <c r="B94" s="29" t="s">
        <v>141</v>
      </c>
      <c r="C94" s="30"/>
    </row>
    <row r="95" spans="2:6" hidden="1" x14ac:dyDescent="0.25">
      <c r="C95" s="31"/>
      <c r="E95" s="3" t="s">
        <v>142</v>
      </c>
    </row>
    <row r="96" spans="2:6" hidden="1" x14ac:dyDescent="0.25">
      <c r="C96" s="32"/>
      <c r="E96" s="3" t="s">
        <v>143</v>
      </c>
    </row>
    <row r="97" spans="3:5" x14ac:dyDescent="0.25">
      <c r="C97" s="33"/>
      <c r="E97" s="3" t="s">
        <v>144</v>
      </c>
    </row>
    <row r="98" spans="3:5" x14ac:dyDescent="0.25">
      <c r="C98" s="33"/>
      <c r="E98" s="3" t="s">
        <v>145</v>
      </c>
    </row>
    <row r="99" spans="3:5" x14ac:dyDescent="0.25">
      <c r="C99" s="33"/>
      <c r="E99" s="3" t="s">
        <v>146</v>
      </c>
    </row>
    <row r="100" spans="3:5" x14ac:dyDescent="0.25">
      <c r="C100" s="32"/>
      <c r="E100" s="3" t="s">
        <v>147</v>
      </c>
    </row>
  </sheetData>
  <mergeCells count="1">
    <mergeCell ref="C9:C10"/>
  </mergeCells>
  <printOptions horizontalCentered="1"/>
  <pageMargins left="0.19685039370078741" right="0.19685039370078741" top="0.51181102362204722" bottom="0.39370078740157483" header="0.31496062992125984" footer="0.31496062992125984"/>
  <pageSetup scale="58" fitToHeight="2"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Ley de Ingresos 2026</vt:lpstr>
      <vt:lpstr>'Ley de Ingresos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PRESUPUESTOS</dc:creator>
  <cp:lastModifiedBy>ROX_PRESUPUESTO</cp:lastModifiedBy>
  <dcterms:created xsi:type="dcterms:W3CDTF">2025-12-05T18:05:07Z</dcterms:created>
  <dcterms:modified xsi:type="dcterms:W3CDTF">2026-01-22T16:03:15Z</dcterms:modified>
</cp:coreProperties>
</file>