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esktop\II Información Iniciativas y Proyectos\"/>
    </mc:Choice>
  </mc:AlternateContent>
  <xr:revisionPtr revIDLastSave="0" documentId="13_ncr:1_{5B919D46-A1E2-4016-AD3D-229CD50C6223}" xr6:coauthVersionLast="47" xr6:coauthVersionMax="47" xr10:uidLastSave="{00000000-0000-0000-0000-000000000000}"/>
  <bookViews>
    <workbookView xWindow="-120" yWindow="-120" windowWidth="20730" windowHeight="11160" xr2:uid="{7B802CB3-5CF7-49AE-AE05-D5DBA11CB091}"/>
  </bookViews>
  <sheets>
    <sheet name="Ley de Ingresos 2023" sheetId="2" r:id="rId1"/>
  </sheets>
  <definedNames>
    <definedName name="_xlnm.Print_Area" localSheetId="0">'Ley de Ingresos 2023'!$A$1:$C$104</definedName>
    <definedName name="_xlnm.Print_Titles" localSheetId="0">'Ley de Ingresos 2023'!$1:$10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2" l="1"/>
  <c r="C16" i="2"/>
  <c r="C85" i="2" l="1"/>
  <c r="C83" i="2"/>
  <c r="C23" i="2" l="1"/>
  <c r="C22" i="2" s="1"/>
  <c r="C11" i="2" s="1"/>
</calcChain>
</file>

<file path=xl/sharedStrings.xml><?xml version="1.0" encoding="utf-8"?>
<sst xmlns="http://schemas.openxmlformats.org/spreadsheetml/2006/main" count="82" uniqueCount="82">
  <si>
    <t>COMISIÓN DE AGUA POTABLE Y ALCANTARILLADO DEL MUNICIPIO DE ACAPULCO</t>
  </si>
  <si>
    <t>INGRESO PROGRAMADO</t>
  </si>
  <si>
    <t>TOTAL:</t>
  </si>
  <si>
    <t>1 IMPUESTOS</t>
  </si>
  <si>
    <t>2 CUOTAS Y APORTACIONES DE SEGURIDAD SOCIAL</t>
  </si>
  <si>
    <t>3 CONTRIBUCIONES DE MEJORAS</t>
  </si>
  <si>
    <t>4 DERECHOS</t>
  </si>
  <si>
    <t>5 PRODUCTOS</t>
  </si>
  <si>
    <t>51 PRODUCTOS</t>
  </si>
  <si>
    <t>OTROS REDONDEO</t>
  </si>
  <si>
    <t>INTERESES GANADOS CTA CORRIENTE</t>
  </si>
  <si>
    <t>INTERESES GANADOS POR INVERSIÒN</t>
  </si>
  <si>
    <t>6  APROVECHAMIENTOS</t>
  </si>
  <si>
    <t>7 INGRESOS POR VENTA DE BIENES, PRESTACIÓN DE SERVICIOS Y OTROS INGRESOS</t>
  </si>
  <si>
    <t>73 INGRESOS POR VENTA DE BIENES Y PRESTACIÓN DE SERVICIOS DE ENTIDADES PARAESTATALES Y FIDEICOMISOS NO EMPRESARIALES Y NO FINANCIEROS.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</si>
  <si>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</si>
  <si>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</si>
  <si>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</si>
  <si>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</si>
  <si>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</si>
  <si>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</si>
  <si>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</si>
  <si>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</si>
  <si>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</si>
  <si>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</si>
  <si>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</si>
  <si>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</si>
  <si>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</si>
  <si>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</si>
  <si>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</si>
  <si>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</si>
  <si>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</si>
  <si>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</si>
  <si>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</si>
  <si>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</si>
  <si>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</si>
  <si>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</si>
  <si>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</si>
  <si>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</si>
  <si>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</si>
  <si>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</si>
  <si>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</si>
  <si>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</si>
  <si>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</si>
  <si>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</si>
  <si>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</si>
  <si>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</si>
  <si>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</si>
  <si>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</si>
  <si>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</si>
  <si>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</si>
  <si>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</si>
  <si>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</si>
  <si>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</si>
  <si>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</si>
  <si>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</si>
  <si>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</si>
  <si>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</si>
  <si>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</si>
  <si>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</si>
  <si>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</si>
  <si>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</si>
  <si>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</si>
  <si>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</si>
  <si>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</si>
  <si>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</si>
  <si>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</si>
  <si>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</si>
  <si>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</si>
  <si>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</si>
  <si>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</si>
  <si>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</si>
  <si>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8 PARTICIPACIONES, APORTACIONES, CONVENIOS, INVENTIVOS DERIVADOS DE LA COLABORACIÓN FISCAL Y FONDOS DISTINTOS DE APORTACIONES</t>
  </si>
  <si>
    <t>DEVOLUCION DE ISR</t>
  </si>
  <si>
    <t>9 TRANSFERENCIAS, ASIGNACIONES, SUBSIDIOS Y SUBVENCIONES Y PENSIONES Y JUBILACIONES</t>
  </si>
  <si>
    <t>93 SUBSIDIOS Y SUBVENCIONES</t>
  </si>
  <si>
    <t>DERECHOS POR APROVECHAMIENTO DE AGUAS NACIONALES (PRODDER)</t>
  </si>
  <si>
    <t>0 INGRESOS DERIVADOS DE FINANCIAMIENTOS</t>
  </si>
  <si>
    <t>I</t>
  </si>
  <si>
    <t>SUSPENSION DE TOMA TASA 0%</t>
  </si>
  <si>
    <t>SUSPENSION DE TOMA TASA 16%</t>
  </si>
  <si>
    <t>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</si>
</sst>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3" fontId="1" fillId="0" borderId="0" xfId="2" applyFont="1" applyFill="1"/>
    <xf numFmtId="44" fontId="7" fillId="0" borderId="0" xfId="1" applyNumberFormat="1" applyFont="1"/>
    <xf numFmtId="0" fontId="8" fillId="2" borderId="1" xfId="1" applyFont="1" applyFill="1" applyBorder="1" applyAlignment="1">
      <alignment horizontal="center" vertical="center"/>
    </xf>
    <xf numFmtId="44" fontId="8" fillId="2" borderId="5" xfId="3" applyFont="1" applyFill="1" applyBorder="1" applyAlignment="1">
      <alignment horizontal="right" vertical="center"/>
    </xf>
    <xf numFmtId="43" fontId="1" fillId="0" borderId="0" xfId="1" applyNumberFormat="1"/>
    <xf numFmtId="0" fontId="3" fillId="0" borderId="6" xfId="1" applyFont="1" applyBorder="1" applyAlignment="1">
      <alignment vertical="center"/>
    </xf>
    <xf numFmtId="44" fontId="3" fillId="0" borderId="7" xfId="3" applyFont="1" applyFill="1" applyBorder="1" applyAlignment="1">
      <alignment horizontal="right" vertical="center"/>
    </xf>
    <xf numFmtId="0" fontId="3" fillId="0" borderId="6" xfId="1" applyFont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44" fontId="3" fillId="3" borderId="7" xfId="3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44" fontId="1" fillId="0" borderId="0" xfId="1" applyNumberFormat="1" applyAlignment="1">
      <alignment vertical="center"/>
    </xf>
    <xf numFmtId="0" fontId="2" fillId="0" borderId="6" xfId="1" applyFont="1" applyBorder="1" applyAlignment="1">
      <alignment horizontal="center" vertical="center"/>
    </xf>
    <xf numFmtId="44" fontId="2" fillId="0" borderId="7" xfId="3" applyFont="1" applyFill="1" applyBorder="1" applyAlignment="1">
      <alignment horizontal="right" vertical="center"/>
    </xf>
    <xf numFmtId="0" fontId="9" fillId="0" borderId="6" xfId="4" applyFont="1" applyBorder="1" applyAlignment="1">
      <alignment vertical="center" wrapText="1"/>
    </xf>
    <xf numFmtId="44" fontId="9" fillId="0" borderId="7" xfId="3" applyFont="1" applyFill="1" applyBorder="1" applyAlignment="1">
      <alignment horizontal="right" vertical="center"/>
    </xf>
    <xf numFmtId="0" fontId="3" fillId="3" borderId="6" xfId="1" applyFont="1" applyFill="1" applyBorder="1" applyAlignment="1">
      <alignment horizontal="left" vertical="center" wrapText="1"/>
    </xf>
    <xf numFmtId="44" fontId="1" fillId="0" borderId="0" xfId="1" applyNumberFormat="1"/>
    <xf numFmtId="43" fontId="10" fillId="0" borderId="6" xfId="5" applyFont="1" applyFill="1" applyBorder="1" applyAlignment="1">
      <alignment horizontal="center" vertical="center" wrapText="1"/>
    </xf>
    <xf numFmtId="44" fontId="10" fillId="0" borderId="7" xfId="3" applyFont="1" applyFill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43" fontId="11" fillId="0" borderId="0" xfId="2" applyFont="1" applyFill="1"/>
    <xf numFmtId="43" fontId="11" fillId="0" borderId="0" xfId="2" applyFont="1" applyAlignment="1">
      <alignment vertical="center"/>
    </xf>
    <xf numFmtId="0" fontId="9" fillId="4" borderId="6" xfId="4" applyFont="1" applyFill="1" applyBorder="1" applyAlignment="1">
      <alignment vertical="center" wrapText="1"/>
    </xf>
    <xf numFmtId="0" fontId="9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 wrapText="1"/>
    </xf>
    <xf numFmtId="44" fontId="11" fillId="0" borderId="0" xfId="1" applyNumberFormat="1" applyFont="1" applyAlignment="1">
      <alignment vertical="center"/>
    </xf>
    <xf numFmtId="0" fontId="3" fillId="3" borderId="6" xfId="1" applyFont="1" applyFill="1" applyBorder="1" applyAlignment="1">
      <alignment vertical="center" wrapText="1"/>
    </xf>
    <xf numFmtId="0" fontId="11" fillId="0" borderId="0" xfId="1" applyFont="1"/>
    <xf numFmtId="0" fontId="10" fillId="0" borderId="6" xfId="1" applyFont="1" applyBorder="1" applyAlignment="1">
      <alignment horizontal="center" vertical="center" wrapText="1"/>
    </xf>
    <xf numFmtId="0" fontId="12" fillId="0" borderId="6" xfId="6" applyFont="1" applyBorder="1" applyAlignment="1">
      <alignment horizontal="left" vertical="center" wrapText="1"/>
    </xf>
    <xf numFmtId="44" fontId="11" fillId="0" borderId="0" xfId="1" applyNumberFormat="1" applyFont="1"/>
    <xf numFmtId="0" fontId="3" fillId="0" borderId="8" xfId="1" applyFont="1" applyBorder="1" applyAlignment="1">
      <alignment vertical="center" wrapText="1"/>
    </xf>
    <xf numFmtId="44" fontId="3" fillId="0" borderId="9" xfId="3" applyFont="1" applyFill="1" applyBorder="1" applyAlignment="1">
      <alignment horizontal="right" vertical="center"/>
    </xf>
    <xf numFmtId="43" fontId="1" fillId="0" borderId="0" xfId="2" applyFont="1"/>
    <xf numFmtId="43" fontId="13" fillId="0" borderId="0" xfId="2" applyFont="1"/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7">
    <cellStyle name="Millares 2 2" xfId="2" xr:uid="{A91C6891-4A51-41C9-8281-E1ECC97FD71A}"/>
    <cellStyle name="Millares 4 2 2" xfId="5" xr:uid="{D65CF2D4-F481-4FBD-B4C0-BFB0BC58D36A}"/>
    <cellStyle name="Moneda 2" xfId="3" xr:uid="{704F8403-BBC9-4F27-AEF7-98E371533F67}"/>
    <cellStyle name="Normal" xfId="0" builtinId="0"/>
    <cellStyle name="Normal 11" xfId="6" xr:uid="{38D17C72-D559-488A-B13E-3695A0C8383C}"/>
    <cellStyle name="Normal 6 4 2" xfId="4" xr:uid="{8915E2CB-4EF0-4067-8C88-6F381C0D827A}"/>
    <cellStyle name="Normal 7 3" xfId="1" xr:uid="{068C189A-68BF-45FF-8816-FA56BBC23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67236</xdr:colOff>
      <xdr:row>0</xdr:row>
      <xdr:rowOff>0</xdr:rowOff>
    </xdr:from>
    <xdr:to>
      <xdr:col>1</xdr:col>
      <xdr:colOff>2381811</xdr:colOff>
      <xdr:row>5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3F03B-61CF-4761-9812-5D714B7159B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955" b="88119"/>
        <a:stretch/>
      </xdr:blipFill>
      <xdr:spPr bwMode="auto">
        <a:xfrm>
          <a:off x="210111" y="0"/>
          <a:ext cx="2314575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612240</xdr:colOff>
      <xdr:row>0</xdr:row>
      <xdr:rowOff>22413</xdr:rowOff>
    </xdr:from>
    <xdr:to>
      <xdr:col>3</xdr:col>
      <xdr:colOff>0</xdr:colOff>
      <xdr:row>5</xdr:row>
      <xdr:rowOff>145677</xdr:rowOff>
    </xdr:to>
    <xdr:pic>
      <xdr:nvPicPr>
        <xdr:cNvPr id="3" name="Picture 3" descr="LGO-CAPAMA-04">
          <a:extLst>
            <a:ext uri="{FF2B5EF4-FFF2-40B4-BE49-F238E27FC236}">
              <a16:creationId xmlns:a16="http://schemas.microsoft.com/office/drawing/2014/main" id="{C9447422-C8D2-4450-AB2D-4CC4797AA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0115" y="22413"/>
          <a:ext cx="2483385" cy="107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91</xdr:row>
      <xdr:rowOff>26595</xdr:rowOff>
    </xdr:from>
    <xdr:to>
      <xdr:col>1</xdr:col>
      <xdr:colOff>3476625</xdr:colOff>
      <xdr:row>98</xdr:row>
      <xdr:rowOff>114816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B7D9889-4757-4CA5-9465-E84D31DA9E1E}"/>
            </a:ext>
          </a:extLst>
        </xdr:cNvPr>
        <xdr:cNvSpPr txBox="1">
          <a:spLocks noChangeArrowheads="1"/>
        </xdr:cNvSpPr>
      </xdr:nvSpPr>
      <xdr:spPr bwMode="auto">
        <a:xfrm>
          <a:off x="95250" y="23191395"/>
          <a:ext cx="3524250" cy="1421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5449151</xdr:colOff>
      <xdr:row>87</xdr:row>
      <xdr:rowOff>295088</xdr:rowOff>
    </xdr:from>
    <xdr:to>
      <xdr:col>2</xdr:col>
      <xdr:colOff>2802635</xdr:colOff>
      <xdr:row>96</xdr:row>
      <xdr:rowOff>132290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E7FE14CE-2D4E-4414-B9BC-A32293ABEF6B}"/>
            </a:ext>
          </a:extLst>
        </xdr:cNvPr>
        <xdr:cNvSpPr txBox="1">
          <a:spLocks noChangeArrowheads="1"/>
        </xdr:cNvSpPr>
      </xdr:nvSpPr>
      <xdr:spPr bwMode="auto">
        <a:xfrm>
          <a:off x="5592026" y="22955063"/>
          <a:ext cx="3068484" cy="1294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6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6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6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______________________________________________</a:t>
          </a:r>
          <a:endParaRPr kumimoji="0" lang="es-MX" sz="105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1</xdr:col>
      <xdr:colOff>415552</xdr:colOff>
      <xdr:row>98</xdr:row>
      <xdr:rowOff>43990</xdr:rowOff>
    </xdr:from>
    <xdr:to>
      <xdr:col>1</xdr:col>
      <xdr:colOff>3036794</xdr:colOff>
      <xdr:row>103</xdr:row>
      <xdr:rowOff>112022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E0FA279A-9BF1-4104-BE35-2BAA2355713E}"/>
            </a:ext>
          </a:extLst>
        </xdr:cNvPr>
        <xdr:cNvSpPr txBox="1">
          <a:spLocks noChangeArrowheads="1"/>
        </xdr:cNvSpPr>
      </xdr:nvSpPr>
      <xdr:spPr bwMode="auto">
        <a:xfrm>
          <a:off x="558427" y="24542290"/>
          <a:ext cx="2621242" cy="102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algn="ctr" rtl="1" eaLnBrk="1" fontAlgn="auto" latinLnBrk="0" hangingPunct="1"/>
          <a:r>
            <a:rPr lang="es-MX" sz="1050" b="1" i="0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Hugo Lozano Hernández</a:t>
          </a:r>
          <a:endParaRPr lang="es-MX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050" b="1" i="0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lang="es-MX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6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5093791</xdr:colOff>
      <xdr:row>98</xdr:row>
      <xdr:rowOff>56931</xdr:rowOff>
    </xdr:from>
    <xdr:to>
      <xdr:col>3</xdr:col>
      <xdr:colOff>45693</xdr:colOff>
      <xdr:row>104</xdr:row>
      <xdr:rowOff>104555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8EEF1976-F676-48EE-A31F-5ABFBB100A0F}"/>
            </a:ext>
          </a:extLst>
        </xdr:cNvPr>
        <xdr:cNvSpPr txBox="1">
          <a:spLocks noChangeArrowheads="1"/>
        </xdr:cNvSpPr>
      </xdr:nvSpPr>
      <xdr:spPr bwMode="auto">
        <a:xfrm>
          <a:off x="5236666" y="24555231"/>
          <a:ext cx="3762527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6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FE48-F20B-42E8-9583-80E0987FFCCC}">
  <sheetPr>
    <tabColor theme="8" tint="-0.249977111117893"/>
  </sheetPr>
  <dimension ref="B6:M96"/>
  <sheetViews>
    <sheetView tabSelected="1" view="pageBreakPreview" zoomScale="60" zoomScaleNormal="85" workbookViewId="0">
      <selection activeCell="C14" sqref="C14"/>
    </sheetView>
  </sheetViews>
  <sheetFormatPr baseColWidth="10" defaultColWidth="11" defaultRowHeight="15" x14ac:dyDescent="0.25"/>
  <cols>
    <col min="1" max="1" width="2.140625" style="1" customWidth="1"/>
    <col min="2" max="2" width="85.7109375" style="1" customWidth="1"/>
    <col min="3" max="3" width="46.42578125" style="1" customWidth="1"/>
    <col min="4" max="4" width="15.140625" style="1" bestFit="1" customWidth="1"/>
    <col min="5" max="5" width="16.28515625" style="1" bestFit="1" customWidth="1"/>
    <col min="6" max="7" width="13.28515625" style="1" bestFit="1" customWidth="1"/>
    <col min="8" max="8" width="12.5703125" style="1" bestFit="1" customWidth="1"/>
    <col min="9" max="9" width="11" style="1"/>
    <col min="10" max="10" width="12.42578125" style="1" customWidth="1"/>
    <col min="11" max="11" width="11" style="1"/>
    <col min="12" max="12" width="12.28515625" style="1" customWidth="1"/>
    <col min="13" max="13" width="14.28515625" style="1" customWidth="1"/>
    <col min="14" max="16384" width="11" style="1"/>
  </cols>
  <sheetData>
    <row r="6" spans="2:7" ht="15" customHeight="1" x14ac:dyDescent="0.25"/>
    <row r="7" spans="2:7" x14ac:dyDescent="0.25">
      <c r="B7" s="2"/>
    </row>
    <row r="8" spans="2:7" ht="15.75" thickBot="1" x14ac:dyDescent="0.3"/>
    <row r="9" spans="2:7" ht="39" customHeight="1" x14ac:dyDescent="0.25">
      <c r="B9" s="3" t="s">
        <v>0</v>
      </c>
      <c r="C9" s="41" t="s">
        <v>1</v>
      </c>
    </row>
    <row r="10" spans="2:7" ht="28.5" customHeight="1" thickBot="1" x14ac:dyDescent="0.3">
      <c r="B10" s="4" t="s">
        <v>81</v>
      </c>
      <c r="C10" s="42"/>
      <c r="F10" s="5"/>
      <c r="G10" s="6"/>
    </row>
    <row r="11" spans="2:7" ht="26.25" customHeight="1" x14ac:dyDescent="0.25">
      <c r="B11" s="7" t="s">
        <v>2</v>
      </c>
      <c r="C11" s="8">
        <f>SUM(C16,C21,C22,C83,C85)</f>
        <v>676512843.98259187</v>
      </c>
      <c r="D11" s="5"/>
      <c r="E11" s="9"/>
    </row>
    <row r="12" spans="2:7" ht="24.95" customHeight="1" x14ac:dyDescent="0.25">
      <c r="B12" s="10" t="s">
        <v>3</v>
      </c>
      <c r="C12" s="11">
        <v>0</v>
      </c>
    </row>
    <row r="13" spans="2:7" ht="24.95" customHeight="1" x14ac:dyDescent="0.25">
      <c r="B13" s="12" t="s">
        <v>4</v>
      </c>
      <c r="C13" s="11">
        <v>0</v>
      </c>
    </row>
    <row r="14" spans="2:7" ht="24.95" customHeight="1" x14ac:dyDescent="0.25">
      <c r="B14" s="12" t="s">
        <v>5</v>
      </c>
      <c r="C14" s="11">
        <v>0</v>
      </c>
    </row>
    <row r="15" spans="2:7" ht="24.95" customHeight="1" x14ac:dyDescent="0.25">
      <c r="B15" s="12" t="s">
        <v>6</v>
      </c>
      <c r="C15" s="11">
        <v>0</v>
      </c>
    </row>
    <row r="16" spans="2:7" s="15" customFormat="1" ht="24.95" customHeight="1" x14ac:dyDescent="0.25">
      <c r="B16" s="13" t="s">
        <v>7</v>
      </c>
      <c r="C16" s="14">
        <f>C17</f>
        <v>110000</v>
      </c>
      <c r="E16" s="16"/>
    </row>
    <row r="17" spans="2:13" s="15" customFormat="1" ht="24" customHeight="1" x14ac:dyDescent="0.25">
      <c r="B17" s="17" t="s">
        <v>8</v>
      </c>
      <c r="C17" s="18">
        <v>110000</v>
      </c>
    </row>
    <row r="18" spans="2:13" s="15" customFormat="1" ht="18" customHeight="1" x14ac:dyDescent="0.25">
      <c r="B18" s="19" t="s">
        <v>9</v>
      </c>
      <c r="C18" s="20">
        <v>11002</v>
      </c>
      <c r="E18" s="16"/>
    </row>
    <row r="19" spans="2:13" s="15" customFormat="1" ht="18" customHeight="1" x14ac:dyDescent="0.25">
      <c r="B19" s="19" t="s">
        <v>10</v>
      </c>
      <c r="C19" s="20">
        <v>11002</v>
      </c>
    </row>
    <row r="20" spans="2:13" s="15" customFormat="1" ht="18" customHeight="1" x14ac:dyDescent="0.25">
      <c r="B20" s="19" t="s">
        <v>11</v>
      </c>
      <c r="C20" s="20">
        <v>87996</v>
      </c>
    </row>
    <row r="21" spans="2:13" s="15" customFormat="1" ht="24.95" customHeight="1" x14ac:dyDescent="0.25">
      <c r="B21" s="12" t="s">
        <v>12</v>
      </c>
      <c r="C21" s="11">
        <v>0</v>
      </c>
    </row>
    <row r="22" spans="2:13" ht="36.4" customHeight="1" x14ac:dyDescent="0.25">
      <c r="B22" s="21" t="s">
        <v>13</v>
      </c>
      <c r="C22" s="14">
        <f>C23</f>
        <v>605402843.98259187</v>
      </c>
      <c r="E22" s="22"/>
      <c r="L22" s="9"/>
    </row>
    <row r="23" spans="2:13" s="25" customFormat="1" ht="48" customHeight="1" x14ac:dyDescent="0.2">
      <c r="B23" s="23" t="s">
        <v>14</v>
      </c>
      <c r="C23" s="24">
        <f>SUM(C24:C82)</f>
        <v>605402843.98259187</v>
      </c>
      <c r="L23" s="26"/>
    </row>
    <row r="24" spans="2:13" s="25" customFormat="1" ht="18" customHeight="1" x14ac:dyDescent="0.25">
      <c r="B24" s="19" t="s">
        <v>15</v>
      </c>
      <c r="C24" s="20">
        <v>228466862.2254231</v>
      </c>
      <c r="H24" s="27"/>
      <c r="J24" s="27"/>
      <c r="M24" s="27"/>
    </row>
    <row r="25" spans="2:13" s="25" customFormat="1" ht="18" customHeight="1" x14ac:dyDescent="0.25">
      <c r="B25" s="19" t="s">
        <v>16</v>
      </c>
      <c r="C25" s="20">
        <v>238659498.27551711</v>
      </c>
    </row>
    <row r="26" spans="2:13" s="25" customFormat="1" ht="18" customHeight="1" x14ac:dyDescent="0.25">
      <c r="B26" s="19" t="s">
        <v>17</v>
      </c>
      <c r="C26" s="20">
        <v>38536579.170553289</v>
      </c>
    </row>
    <row r="27" spans="2:13" s="25" customFormat="1" ht="18" customHeight="1" x14ac:dyDescent="0.25">
      <c r="B27" s="19" t="s">
        <v>18</v>
      </c>
      <c r="C27" s="20">
        <v>40255818.986231804</v>
      </c>
    </row>
    <row r="28" spans="2:13" s="25" customFormat="1" ht="18" customHeight="1" x14ac:dyDescent="0.25">
      <c r="B28" s="19" t="s">
        <v>19</v>
      </c>
      <c r="C28" s="20">
        <v>16884085.31931109</v>
      </c>
    </row>
    <row r="29" spans="2:13" s="25" customFormat="1" ht="18" customHeight="1" x14ac:dyDescent="0.25">
      <c r="B29" s="19" t="s">
        <v>20</v>
      </c>
      <c r="C29" s="20">
        <v>1174020.1466666642</v>
      </c>
    </row>
    <row r="30" spans="2:13" s="25" customFormat="1" ht="18" customHeight="1" x14ac:dyDescent="0.25">
      <c r="B30" s="19" t="s">
        <v>21</v>
      </c>
      <c r="C30" s="20">
        <v>1174020.1466666642</v>
      </c>
    </row>
    <row r="31" spans="2:13" s="25" customFormat="1" ht="18" customHeight="1" x14ac:dyDescent="0.25">
      <c r="B31" s="19" t="s">
        <v>22</v>
      </c>
      <c r="C31" s="20">
        <v>513872.78666666703</v>
      </c>
    </row>
    <row r="32" spans="2:13" s="25" customFormat="1" ht="18" customHeight="1" x14ac:dyDescent="0.25">
      <c r="B32" s="19" t="s">
        <v>23</v>
      </c>
      <c r="C32" s="20">
        <v>513872.78666666703</v>
      </c>
    </row>
    <row r="33" spans="2:3" s="25" customFormat="1" ht="18" customHeight="1" x14ac:dyDescent="0.25">
      <c r="B33" s="19" t="s">
        <v>24</v>
      </c>
      <c r="C33" s="20">
        <v>2254211.1188888839</v>
      </c>
    </row>
    <row r="34" spans="2:3" s="25" customFormat="1" ht="18" customHeight="1" x14ac:dyDescent="0.25">
      <c r="B34" s="19" t="s">
        <v>25</v>
      </c>
      <c r="C34" s="20">
        <v>360000</v>
      </c>
    </row>
    <row r="35" spans="2:3" s="25" customFormat="1" ht="18" customHeight="1" x14ac:dyDescent="0.25">
      <c r="B35" s="19" t="s">
        <v>26</v>
      </c>
      <c r="C35" s="20">
        <v>180000</v>
      </c>
    </row>
    <row r="36" spans="2:3" s="25" customFormat="1" ht="18" customHeight="1" x14ac:dyDescent="0.25">
      <c r="B36" s="19" t="s">
        <v>27</v>
      </c>
      <c r="C36" s="20">
        <v>2400000</v>
      </c>
    </row>
    <row r="37" spans="2:3" s="25" customFormat="1" ht="18" customHeight="1" x14ac:dyDescent="0.25">
      <c r="B37" s="19" t="s">
        <v>28</v>
      </c>
      <c r="C37" s="20">
        <v>2400000</v>
      </c>
    </row>
    <row r="38" spans="2:3" s="25" customFormat="1" ht="18" customHeight="1" x14ac:dyDescent="0.25">
      <c r="B38" s="19" t="s">
        <v>29</v>
      </c>
      <c r="C38" s="20">
        <v>1500000</v>
      </c>
    </row>
    <row r="39" spans="2:3" s="25" customFormat="1" ht="18" customHeight="1" x14ac:dyDescent="0.25">
      <c r="B39" s="19" t="s">
        <v>30</v>
      </c>
      <c r="C39" s="20">
        <v>1500000</v>
      </c>
    </row>
    <row r="40" spans="2:3" s="25" customFormat="1" ht="18" customHeight="1" x14ac:dyDescent="0.25">
      <c r="B40" s="19" t="s">
        <v>31</v>
      </c>
      <c r="C40" s="20">
        <v>250000</v>
      </c>
    </row>
    <row r="41" spans="2:3" s="25" customFormat="1" ht="18" customHeight="1" x14ac:dyDescent="0.25">
      <c r="B41" s="19" t="s">
        <v>32</v>
      </c>
      <c r="C41" s="20">
        <v>240000</v>
      </c>
    </row>
    <row r="42" spans="2:3" s="25" customFormat="1" ht="18" customHeight="1" x14ac:dyDescent="0.25">
      <c r="B42" s="19" t="s">
        <v>33</v>
      </c>
      <c r="C42" s="20">
        <v>4556918.51</v>
      </c>
    </row>
    <row r="43" spans="2:3" s="25" customFormat="1" ht="18" customHeight="1" x14ac:dyDescent="0.25">
      <c r="B43" s="19" t="s">
        <v>34</v>
      </c>
      <c r="C43" s="20">
        <v>370000</v>
      </c>
    </row>
    <row r="44" spans="2:3" s="25" customFormat="1" ht="18" customHeight="1" x14ac:dyDescent="0.25">
      <c r="B44" s="19" t="s">
        <v>35</v>
      </c>
      <c r="C44" s="20">
        <v>120000</v>
      </c>
    </row>
    <row r="45" spans="2:3" s="25" customFormat="1" ht="18" customHeight="1" x14ac:dyDescent="0.25">
      <c r="B45" s="28" t="s">
        <v>36</v>
      </c>
      <c r="C45" s="20">
        <v>115000</v>
      </c>
    </row>
    <row r="46" spans="2:3" s="25" customFormat="1" ht="18" customHeight="1" x14ac:dyDescent="0.25">
      <c r="B46" s="28" t="s">
        <v>37</v>
      </c>
      <c r="C46" s="20">
        <v>115000</v>
      </c>
    </row>
    <row r="47" spans="2:3" s="25" customFormat="1" ht="18" customHeight="1" x14ac:dyDescent="0.25">
      <c r="B47" s="28" t="s">
        <v>38</v>
      </c>
      <c r="C47" s="20">
        <v>250000</v>
      </c>
    </row>
    <row r="48" spans="2:3" s="25" customFormat="1" ht="18" customHeight="1" x14ac:dyDescent="0.25">
      <c r="B48" s="28" t="s">
        <v>39</v>
      </c>
      <c r="C48" s="20">
        <v>248284.51</v>
      </c>
    </row>
    <row r="49" spans="2:3" s="25" customFormat="1" ht="18" customHeight="1" x14ac:dyDescent="0.25">
      <c r="B49" s="28" t="s">
        <v>40</v>
      </c>
      <c r="C49" s="20">
        <v>60000</v>
      </c>
    </row>
    <row r="50" spans="2:3" s="25" customFormat="1" ht="18" customHeight="1" x14ac:dyDescent="0.25">
      <c r="B50" s="28" t="s">
        <v>41</v>
      </c>
      <c r="C50" s="20">
        <v>60000</v>
      </c>
    </row>
    <row r="51" spans="2:3" s="25" customFormat="1" ht="18" customHeight="1" x14ac:dyDescent="0.25">
      <c r="B51" s="28" t="s">
        <v>42</v>
      </c>
      <c r="C51" s="20">
        <v>90000</v>
      </c>
    </row>
    <row r="52" spans="2:3" s="25" customFormat="1" ht="18" customHeight="1" x14ac:dyDescent="0.25">
      <c r="B52" s="28" t="s">
        <v>43</v>
      </c>
      <c r="C52" s="20">
        <v>90000</v>
      </c>
    </row>
    <row r="53" spans="2:3" s="25" customFormat="1" ht="18" customHeight="1" x14ac:dyDescent="0.25">
      <c r="B53" s="28" t="s">
        <v>44</v>
      </c>
      <c r="C53" s="20">
        <v>420000</v>
      </c>
    </row>
    <row r="54" spans="2:3" s="25" customFormat="1" ht="18" customHeight="1" x14ac:dyDescent="0.25">
      <c r="B54" s="28" t="s">
        <v>45</v>
      </c>
      <c r="C54" s="20">
        <v>180000</v>
      </c>
    </row>
    <row r="55" spans="2:3" s="25" customFormat="1" ht="18" customHeight="1" x14ac:dyDescent="0.25">
      <c r="B55" s="28" t="s">
        <v>46</v>
      </c>
      <c r="C55" s="20">
        <v>160000</v>
      </c>
    </row>
    <row r="56" spans="2:3" s="25" customFormat="1" ht="18" customHeight="1" x14ac:dyDescent="0.25">
      <c r="B56" s="28" t="s">
        <v>47</v>
      </c>
      <c r="C56" s="20">
        <v>120000</v>
      </c>
    </row>
    <row r="57" spans="2:3" s="25" customFormat="1" ht="18" customHeight="1" x14ac:dyDescent="0.25">
      <c r="B57" s="28" t="s">
        <v>48</v>
      </c>
      <c r="C57" s="20">
        <v>190000</v>
      </c>
    </row>
    <row r="58" spans="2:3" s="25" customFormat="1" ht="18" customHeight="1" x14ac:dyDescent="0.25">
      <c r="B58" s="28" t="s">
        <v>49</v>
      </c>
      <c r="C58" s="20">
        <v>120000</v>
      </c>
    </row>
    <row r="59" spans="2:3" s="25" customFormat="1" ht="18" customHeight="1" x14ac:dyDescent="0.25">
      <c r="B59" s="28" t="s">
        <v>50</v>
      </c>
      <c r="C59" s="20">
        <v>60000</v>
      </c>
    </row>
    <row r="60" spans="2:3" s="25" customFormat="1" ht="18" customHeight="1" x14ac:dyDescent="0.25">
      <c r="B60" s="28" t="s">
        <v>51</v>
      </c>
      <c r="C60" s="20">
        <v>72000</v>
      </c>
    </row>
    <row r="61" spans="2:3" s="25" customFormat="1" ht="18" customHeight="1" x14ac:dyDescent="0.25">
      <c r="B61" s="28" t="s">
        <v>52</v>
      </c>
      <c r="C61" s="20">
        <v>3040000</v>
      </c>
    </row>
    <row r="62" spans="2:3" s="25" customFormat="1" ht="18" customHeight="1" x14ac:dyDescent="0.25">
      <c r="B62" s="28" t="s">
        <v>53</v>
      </c>
      <c r="C62" s="20">
        <v>120000</v>
      </c>
    </row>
    <row r="63" spans="2:3" s="25" customFormat="1" ht="18" customHeight="1" x14ac:dyDescent="0.25">
      <c r="B63" s="28" t="s">
        <v>54</v>
      </c>
      <c r="C63" s="20">
        <v>12000</v>
      </c>
    </row>
    <row r="64" spans="2:3" s="25" customFormat="1" ht="18" customHeight="1" x14ac:dyDescent="0.25">
      <c r="B64" s="28" t="s">
        <v>55</v>
      </c>
      <c r="C64" s="20">
        <v>6000</v>
      </c>
    </row>
    <row r="65" spans="2:3" s="25" customFormat="1" ht="18" customHeight="1" x14ac:dyDescent="0.25">
      <c r="B65" s="28" t="s">
        <v>56</v>
      </c>
      <c r="C65" s="20">
        <v>370000</v>
      </c>
    </row>
    <row r="66" spans="2:3" s="25" customFormat="1" ht="18" customHeight="1" x14ac:dyDescent="0.25">
      <c r="B66" s="19" t="s">
        <v>57</v>
      </c>
      <c r="C66" s="20">
        <v>120000</v>
      </c>
    </row>
    <row r="67" spans="2:3" s="25" customFormat="1" ht="18" customHeight="1" x14ac:dyDescent="0.25">
      <c r="B67" s="19" t="s">
        <v>58</v>
      </c>
      <c r="C67" s="20">
        <v>24000</v>
      </c>
    </row>
    <row r="68" spans="2:3" s="25" customFormat="1" ht="18" customHeight="1" x14ac:dyDescent="0.25">
      <c r="B68" s="28" t="s">
        <v>59</v>
      </c>
      <c r="C68" s="20">
        <v>24000</v>
      </c>
    </row>
    <row r="69" spans="2:3" s="25" customFormat="1" ht="18" customHeight="1" x14ac:dyDescent="0.25">
      <c r="B69" s="28" t="s">
        <v>60</v>
      </c>
      <c r="C69" s="20">
        <v>60000</v>
      </c>
    </row>
    <row r="70" spans="2:3" s="25" customFormat="1" ht="18" customHeight="1" x14ac:dyDescent="0.25">
      <c r="B70" s="28" t="s">
        <v>61</v>
      </c>
      <c r="C70" s="20">
        <v>120000</v>
      </c>
    </row>
    <row r="71" spans="2:3" s="25" customFormat="1" ht="18" customHeight="1" x14ac:dyDescent="0.25">
      <c r="B71" s="28" t="s">
        <v>62</v>
      </c>
      <c r="C71" s="20">
        <v>3600</v>
      </c>
    </row>
    <row r="72" spans="2:3" s="25" customFormat="1" ht="18" customHeight="1" x14ac:dyDescent="0.25">
      <c r="B72" s="28" t="s">
        <v>63</v>
      </c>
      <c r="C72" s="20">
        <v>2400</v>
      </c>
    </row>
    <row r="73" spans="2:3" s="25" customFormat="1" ht="18" customHeight="1" x14ac:dyDescent="0.25">
      <c r="B73" s="28" t="s">
        <v>64</v>
      </c>
      <c r="C73" s="20">
        <v>2400</v>
      </c>
    </row>
    <row r="74" spans="2:3" s="25" customFormat="1" ht="18" customHeight="1" x14ac:dyDescent="0.25">
      <c r="B74" s="28" t="s">
        <v>65</v>
      </c>
      <c r="C74" s="20">
        <v>2400</v>
      </c>
    </row>
    <row r="75" spans="2:3" s="25" customFormat="1" ht="18" customHeight="1" x14ac:dyDescent="0.25">
      <c r="B75" s="28" t="s">
        <v>66</v>
      </c>
      <c r="C75" s="20">
        <v>12000</v>
      </c>
    </row>
    <row r="76" spans="2:3" s="25" customFormat="1" ht="18" customHeight="1" x14ac:dyDescent="0.25">
      <c r="B76" s="28" t="s">
        <v>67</v>
      </c>
      <c r="C76" s="20">
        <v>12000</v>
      </c>
    </row>
    <row r="77" spans="2:3" s="25" customFormat="1" ht="18" customHeight="1" x14ac:dyDescent="0.25">
      <c r="B77" s="28" t="s">
        <v>79</v>
      </c>
      <c r="C77" s="20">
        <v>6000</v>
      </c>
    </row>
    <row r="78" spans="2:3" s="25" customFormat="1" ht="18" customHeight="1" x14ac:dyDescent="0.25">
      <c r="B78" s="28" t="s">
        <v>80</v>
      </c>
      <c r="C78" s="20">
        <v>6000</v>
      </c>
    </row>
    <row r="79" spans="2:3" s="25" customFormat="1" ht="18" customHeight="1" x14ac:dyDescent="0.25">
      <c r="B79" s="19" t="s">
        <v>68</v>
      </c>
      <c r="C79" s="20">
        <v>9600000</v>
      </c>
    </row>
    <row r="80" spans="2:3" s="25" customFormat="1" ht="18" customHeight="1" x14ac:dyDescent="0.25">
      <c r="B80" s="19" t="s">
        <v>69</v>
      </c>
      <c r="C80" s="20">
        <v>2400000</v>
      </c>
    </row>
    <row r="81" spans="2:6" s="25" customFormat="1" ht="18" customHeight="1" x14ac:dyDescent="0.25">
      <c r="B81" s="19" t="s">
        <v>70</v>
      </c>
      <c r="C81" s="20">
        <v>3840000</v>
      </c>
    </row>
    <row r="82" spans="2:6" s="25" customFormat="1" ht="18" customHeight="1" x14ac:dyDescent="0.25">
      <c r="B82" s="19" t="s">
        <v>71</v>
      </c>
      <c r="C82" s="20">
        <v>960000</v>
      </c>
    </row>
    <row r="83" spans="2:6" s="25" customFormat="1" ht="57" customHeight="1" x14ac:dyDescent="0.25">
      <c r="B83" s="30" t="s">
        <v>72</v>
      </c>
      <c r="C83" s="11">
        <f>SUM(C84)</f>
        <v>36000000</v>
      </c>
      <c r="E83" s="31"/>
    </row>
    <row r="84" spans="2:6" s="25" customFormat="1" ht="36.4" customHeight="1" x14ac:dyDescent="0.25">
      <c r="B84" s="29" t="s">
        <v>73</v>
      </c>
      <c r="C84" s="20">
        <v>36000000</v>
      </c>
    </row>
    <row r="85" spans="2:6" s="33" customFormat="1" ht="36.4" customHeight="1" x14ac:dyDescent="0.2">
      <c r="B85" s="32" t="s">
        <v>74</v>
      </c>
      <c r="C85" s="14">
        <f>C86</f>
        <v>35000000</v>
      </c>
      <c r="E85" s="31"/>
    </row>
    <row r="86" spans="2:6" s="25" customFormat="1" ht="23.25" customHeight="1" x14ac:dyDescent="0.25">
      <c r="B86" s="34" t="s">
        <v>75</v>
      </c>
      <c r="C86" s="18">
        <f>+C87</f>
        <v>35000000</v>
      </c>
    </row>
    <row r="87" spans="2:6" s="33" customFormat="1" ht="24.75" customHeight="1" x14ac:dyDescent="0.2">
      <c r="B87" s="35" t="s">
        <v>76</v>
      </c>
      <c r="C87" s="20">
        <v>35000000</v>
      </c>
      <c r="E87" s="36"/>
      <c r="F87" s="36"/>
    </row>
    <row r="88" spans="2:6" ht="24.95" customHeight="1" thickBot="1" x14ac:dyDescent="0.3">
      <c r="B88" s="37" t="s">
        <v>77</v>
      </c>
      <c r="C88" s="38">
        <v>200000000</v>
      </c>
    </row>
    <row r="89" spans="2:6" x14ac:dyDescent="0.25">
      <c r="C89" s="39"/>
    </row>
    <row r="90" spans="2:6" x14ac:dyDescent="0.25">
      <c r="C90" s="9"/>
    </row>
    <row r="91" spans="2:6" x14ac:dyDescent="0.25">
      <c r="C91" s="40"/>
    </row>
    <row r="92" spans="2:6" x14ac:dyDescent="0.25">
      <c r="C92" s="40"/>
    </row>
    <row r="93" spans="2:6" x14ac:dyDescent="0.25">
      <c r="C93" s="40"/>
    </row>
    <row r="94" spans="2:6" x14ac:dyDescent="0.25">
      <c r="C94" s="9"/>
    </row>
    <row r="96" spans="2:6" x14ac:dyDescent="0.25">
      <c r="B96" s="1" t="s">
        <v>78</v>
      </c>
    </row>
  </sheetData>
  <mergeCells count="1">
    <mergeCell ref="C9:C10"/>
  </mergeCells>
  <printOptions horizontalCentered="1"/>
  <pageMargins left="0.19685039370078741" right="0.19685039370078741" top="0.51181102362204722" bottom="0.39370078740157483" header="0.31496062992125984" footer="0.31496062992125984"/>
  <pageSetup scale="66" firstPageNumber="35" orientation="portrait" useFirstPageNumber="1" r:id="rId1"/>
  <rowBreaks count="1" manualBreakCount="1">
    <brk id="5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Ley de Ingresos 2023</vt:lpstr>
      <vt:lpstr>'Ley de Ingresos 2023'!Área_de_impresión</vt:lpstr>
      <vt:lpstr>'Ley de Ingresos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PRESUPUESTOS</cp:lastModifiedBy>
  <dcterms:created xsi:type="dcterms:W3CDTF">2023-01-25T22:00:10Z</dcterms:created>
  <dcterms:modified xsi:type="dcterms:W3CDTF">2024-01-12T21:07:30Z</dcterms:modified>
</cp:coreProperties>
</file>