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Hoja2" sheetId="3" r:id="rId1"/>
  </sheets>
  <calcPr calcId="145621"/>
</workbook>
</file>

<file path=xl/calcChain.xml><?xml version="1.0" encoding="utf-8"?>
<calcChain xmlns="http://schemas.openxmlformats.org/spreadsheetml/2006/main">
  <c r="D91" i="3" l="1"/>
  <c r="D77" i="3"/>
  <c r="D72" i="3"/>
  <c r="D61" i="3"/>
  <c r="D10" i="3"/>
  <c r="D9" i="3" l="1"/>
  <c r="D99" i="3" s="1"/>
  <c r="D105" i="3" s="1"/>
</calcChain>
</file>

<file path=xl/sharedStrings.xml><?xml version="1.0" encoding="utf-8"?>
<sst xmlns="http://schemas.openxmlformats.org/spreadsheetml/2006/main" count="105" uniqueCount="105">
  <si>
    <t>COMISION DE AGUA POTABLE Y ALCANTARILLADO DEL MUNICIPIO DE ACAPULCO</t>
  </si>
  <si>
    <t>DIRECCION COMERCIAL</t>
  </si>
  <si>
    <t>Concepto</t>
  </si>
  <si>
    <t xml:space="preserve">IMPUESTOS </t>
  </si>
  <si>
    <t xml:space="preserve">15% FOMENTO EDUCATIVO Y ASISTENCIA SOCIAL </t>
  </si>
  <si>
    <t>DERECHOS</t>
  </si>
  <si>
    <t xml:space="preserve">DERECHOS POR PRESTACION DE SERVICIOS </t>
  </si>
  <si>
    <t>.       AUT.D'PROY.D'CONSTRUC.D'REDES INT/ T.16%</t>
  </si>
  <si>
    <t>.       BAJA DE TOMA TASA 16%</t>
  </si>
  <si>
    <t>.       CAMBIO DE NOMBRE TASA 16%</t>
  </si>
  <si>
    <t>.       CONSTANCIA DE NO ADEUDOS TASA 16%</t>
  </si>
  <si>
    <t>.       DESCARGA DE AGUAS RESIDUALES TASA 16%</t>
  </si>
  <si>
    <t>.     ESTUDIO DE FACTIBILIDAD TASA 16%</t>
  </si>
  <si>
    <t>.       RECONEX. DEL SERV. DE AGUA POT. TASA 16%</t>
  </si>
  <si>
    <t>.       REDUCCION DE DIAMETRO (16%)</t>
  </si>
  <si>
    <t>.     REPARACION DE APARATO MEDIDOR TASA 16%</t>
  </si>
  <si>
    <t>.       REUBICACION DE APARATO MEDIDOR TASA 16%</t>
  </si>
  <si>
    <t>.       REV.D'PLANOS P'AUT.D'PROY.DES.HAB. T.16%</t>
  </si>
  <si>
    <t>.       RUPTURA DE CONCRETO TASA 16%</t>
  </si>
  <si>
    <t>.       SERV. DE AGUA POTABLE TASA 16%</t>
  </si>
  <si>
    <t>.       SERV. DE ALCANTARILLADO TASA 16%</t>
  </si>
  <si>
    <t>.       SERV. DE CONEXION AGUA POTABLE TASA 16%</t>
  </si>
  <si>
    <t>.       SERV. DE CONEXION ALCANTARILLADO T. 16%</t>
  </si>
  <si>
    <t>.       SUPERV.OBRAS REDES INTER.D AGUA TASA 16%</t>
  </si>
  <si>
    <t>.       SUSPENSION DE TOMA TASA 16%</t>
  </si>
  <si>
    <t>.       AGUA NO FACTURADA TASA 16%</t>
  </si>
  <si>
    <t>.       DRENAJE NO FACTURADO TASA 16%</t>
  </si>
  <si>
    <t>.       PRESUPUESTO DE OBRA TASA 16%</t>
  </si>
  <si>
    <t>.      AUT.D'PROY.D'CONSTRUC.D'REDES INT/ T.0%</t>
  </si>
  <si>
    <t>.       BAJA DE TOMA TASA 0%</t>
  </si>
  <si>
    <t>.       CAMBIO DE NOMBRE TASA 0%</t>
  </si>
  <si>
    <t>.       CONSTANCIA DE NO ADEUDOS TASA 0%</t>
  </si>
  <si>
    <t>.       DESCARGA DE AGUAS RESIDUALES TASA 0%</t>
  </si>
  <si>
    <t>.       ESTUDIO DE FACTIBILIDAD TASA 0%</t>
  </si>
  <si>
    <t>.       RECONEX. DEL SERV. DE AGUA POT. TASA 0%</t>
  </si>
  <si>
    <t>.      REDUCCION DE DIAMETRO TASA 0%</t>
  </si>
  <si>
    <t>.     REPARACION DE APARATO MEDIDOR TASA 0%</t>
  </si>
  <si>
    <t>.    REUBICACION DE APARATO MEDIDOR TASA 0%</t>
  </si>
  <si>
    <t>.       REV.D'PLANOS P'AUT.D'PROY.DES.HAB. T. 0%</t>
  </si>
  <si>
    <t>.       RUPTURA DE CONCRETO TASA 0%</t>
  </si>
  <si>
    <t>.      SERV. DE AGUA POTABLE TASA 0%</t>
  </si>
  <si>
    <t>.       SERV. DE ALCANTARILLADO TASA 0%</t>
  </si>
  <si>
    <t>.       SERV. DE CONEXION AGUA POTABLE TASA 0%</t>
  </si>
  <si>
    <t>.       SERV. DE CONEXION ALCANTARILLADO TASA 0%</t>
  </si>
  <si>
    <t>.       SUPERV.OBRAS REDES INTER.D AGUA TASA 0%</t>
  </si>
  <si>
    <t>.       SUSPENSION DE TOMA TASA 0%</t>
  </si>
  <si>
    <t>.      4% SANEAMIENTO TASA 0%</t>
  </si>
  <si>
    <t>.       AGUA NO FACTURADA TASA 0%</t>
  </si>
  <si>
    <t>.      DRENAJE NO FACTURADO TASA 0%</t>
  </si>
  <si>
    <t>.       SANEAMIENTO NO FACTURADO TASA 0%</t>
  </si>
  <si>
    <t>.       PRESUPUESTO DE OBRA TASA 0%</t>
  </si>
  <si>
    <t>.       FACTIBILIDAD DE SERVICIO(16%)</t>
  </si>
  <si>
    <t>.       A CUENTA DE REGULARIACION 16%</t>
  </si>
  <si>
    <t>.       A CUENTA DE REGULARIACION 0%</t>
  </si>
  <si>
    <t>ACCESORIOS</t>
  </si>
  <si>
    <t>.       GASTOS DE EJECUCIÓN TASA 0%</t>
  </si>
  <si>
    <t>.       MULTAS Y SANCIONES TASA 0%</t>
  </si>
  <si>
    <t>.       MULTAS Y SANCIONES TASA 16%</t>
  </si>
  <si>
    <t>.       RECARGOS TASA 0%</t>
  </si>
  <si>
    <t>.       BUSQUEDA DE DATOS 0%</t>
  </si>
  <si>
    <t>.       BUSQUEDA DE DATOS(16%)</t>
  </si>
  <si>
    <t>.       INGRESO POR DESCUENTO DE MAS A TRABAJADORES</t>
  </si>
  <si>
    <t>.      LIMPIEZA DE FOSAS SEPTICAS 16%</t>
  </si>
  <si>
    <t>.      DETECCION DE FUGAS EN INTERIORES ( 16%)</t>
  </si>
  <si>
    <t>.       NOTIFICACION TASA 0%</t>
  </si>
  <si>
    <t>DERECHOS CAUSADOS EN EJERCICIOS FISCALES ANTERIORES</t>
  </si>
  <si>
    <t>.       OTROS  ALCANTARILLADO(16%)</t>
  </si>
  <si>
    <t>.       OTRAS AGUAS POTABLE TASA 0%</t>
  </si>
  <si>
    <t>.       OTRAS AGUAS POTABLE TASA 16%</t>
  </si>
  <si>
    <t>PRODUCTOS</t>
  </si>
  <si>
    <t xml:space="preserve"> PRODUCTOS DE TIPO CORRIENTE</t>
  </si>
  <si>
    <t>.       PAGO DE GAFETE TASA 0%</t>
  </si>
  <si>
    <t>.       PIPA DE AGUA TASA 16%</t>
  </si>
  <si>
    <t>.       SOBRANTE DE CAJA TASA 0%</t>
  </si>
  <si>
    <t>.       VENTA AGUA TRATADA 16%</t>
  </si>
  <si>
    <t>.      OTROS PRODUCTOS FINANCIEROS</t>
  </si>
  <si>
    <t>.     INTERESES GANADOS BANCA MONEX</t>
  </si>
  <si>
    <t>.    20% PENALIZACION POR CHEQUE DEVUELTO</t>
  </si>
  <si>
    <t>.    INTERESES GANADOS CTA CORRIENTE</t>
  </si>
  <si>
    <t>.    OTROS REDONDEO</t>
  </si>
  <si>
    <t>.       RECUPERACION DE SEGUROS</t>
  </si>
  <si>
    <t>.       VTA. AGUA TRATADA (0%)</t>
  </si>
  <si>
    <t>INGRESOS POR VTA DE BIENES Y SERVICIOS</t>
  </si>
  <si>
    <t>.  INGRESOS POR VENTAS DE BIENES Y SERVICIO</t>
  </si>
  <si>
    <t>.       MEDIDOR DE AGUA TASA 0%</t>
  </si>
  <si>
    <t>.       MEDIDOR DE AGUA TASA 16%</t>
  </si>
  <si>
    <t>.       MANO DE OBRA (16%)</t>
  </si>
  <si>
    <t>.       MATERIAL DE CONEXION (16%)</t>
  </si>
  <si>
    <t>.       MANO DE OBRA (0%)</t>
  </si>
  <si>
    <t>.       MATERIAL DE CONEXION (0%)</t>
  </si>
  <si>
    <t>.       DEPOSITOS PENDIENTES POR CONCILIAR</t>
  </si>
  <si>
    <t>TOTAL DE INGRESOS PROPIOS</t>
  </si>
  <si>
    <t>ADEFAS ( ISR 2015 )</t>
  </si>
  <si>
    <t>APORTACIONES</t>
  </si>
  <si>
    <t>PRODDER</t>
  </si>
  <si>
    <t>PROSAN</t>
  </si>
  <si>
    <t xml:space="preserve">TOTAL DE INGRESOS </t>
  </si>
  <si>
    <t>.       OTROS AGUA POTABLE TASA 16% (Gobierno del Estado)</t>
  </si>
  <si>
    <t>.      SERV. DE AGUA POTABLE TASA 0% (Gobierno Municipal y Grupos Vulnerables)</t>
  </si>
  <si>
    <t>.       AGUA NO FACTURADA TASA 0% (Agua de Riego en Camellones con cargo al Gob. Mpal.)</t>
  </si>
  <si>
    <t>.       PIPA DE AGUA TASA 16% (con cargo al Gobierno Municipal)</t>
  </si>
  <si>
    <t xml:space="preserve"> OTROS IMPUESTOS </t>
  </si>
  <si>
    <t xml:space="preserve"> OTROS PRODUCTOS (ISR 2015 Y 2016)</t>
  </si>
  <si>
    <t>Importe</t>
  </si>
  <si>
    <t>INICIATIVA DEL PRESUPUESTO DE INGRESOS PARA 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</si>
</sst>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 Narrow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39">
    <xf numFmtId="0" fontId="0" fillId="0" borderId="0" xfId="0"/>
    <xf numFmtId="0" fontId="9" fillId="0" borderId="2" xfId="4" applyFont="1" applyFill="1" applyBorder="1" applyAlignment="1">
      <alignment horizontal="left" vertical="center" wrapText="1"/>
    </xf>
    <xf numFmtId="0" fontId="7" fillId="0" borderId="2" xfId="0" applyFont="1" applyFill="1" applyBorder="1"/>
    <xf numFmtId="0" fontId="0" fillId="0" borderId="3" xfId="0" applyFill="1" applyBorder="1"/>
    <xf numFmtId="44" fontId="7" fillId="0" borderId="4" xfId="2" applyFont="1" applyFill="1" applyBorder="1" applyAlignment="1">
      <alignment horizontal="right"/>
    </xf>
    <xf numFmtId="44" fontId="7" fillId="0" borderId="4" xfId="0" applyNumberFormat="1" applyFont="1" applyFill="1" applyBorder="1"/>
    <xf numFmtId="44" fontId="10" fillId="0" borderId="4" xfId="2" applyFont="1" applyFill="1" applyBorder="1" applyAlignment="1">
      <alignment horizontal="right"/>
    </xf>
    <xf numFmtId="0" fontId="7" fillId="0" borderId="6" xfId="0" applyFont="1" applyFill="1" applyBorder="1"/>
    <xf numFmtId="44" fontId="7" fillId="0" borderId="7" xfId="0" applyNumberFormat="1" applyFont="1" applyFill="1" applyBorder="1"/>
    <xf numFmtId="0" fontId="0" fillId="0" borderId="13" xfId="0" applyFill="1" applyBorder="1"/>
    <xf numFmtId="0" fontId="6" fillId="0" borderId="14" xfId="4" applyFont="1" applyFill="1" applyBorder="1" applyAlignment="1">
      <alignment horizontal="center" vertical="center" wrapText="1"/>
    </xf>
    <xf numFmtId="0" fontId="6" fillId="0" borderId="15" xfId="4" applyFont="1" applyFill="1" applyBorder="1" applyAlignment="1">
      <alignment horizontal="center" vertical="center" wrapText="1"/>
    </xf>
    <xf numFmtId="43" fontId="0" fillId="0" borderId="0" xfId="1" applyFont="1"/>
    <xf numFmtId="44" fontId="0" fillId="0" borderId="0" xfId="0" applyNumberFormat="1"/>
    <xf numFmtId="0" fontId="2" fillId="0" borderId="8" xfId="0" applyFont="1" applyFill="1" applyBorder="1" applyAlignment="1">
      <alignment horizontal="center"/>
    </xf>
    <xf numFmtId="0" fontId="8" fillId="0" borderId="1" xfId="0" applyFont="1" applyFill="1" applyBorder="1"/>
    <xf numFmtId="44" fontId="8" fillId="0" borderId="9" xfId="2" applyFont="1" applyFill="1" applyBorder="1"/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8" fillId="0" borderId="2" xfId="0" applyFont="1" applyFill="1" applyBorder="1"/>
    <xf numFmtId="44" fontId="8" fillId="0" borderId="4" xfId="2" applyFont="1" applyFill="1" applyBorder="1" applyAlignment="1">
      <alignment horizontal="right"/>
    </xf>
    <xf numFmtId="44" fontId="10" fillId="0" borderId="4" xfId="2" applyFont="1" applyFill="1" applyBorder="1"/>
    <xf numFmtId="43" fontId="7" fillId="0" borderId="4" xfId="1" applyNumberFormat="1" applyFont="1" applyFill="1" applyBorder="1"/>
    <xf numFmtId="0" fontId="2" fillId="0" borderId="3" xfId="0" applyFont="1" applyFill="1" applyBorder="1"/>
    <xf numFmtId="44" fontId="8" fillId="0" borderId="4" xfId="0" applyNumberFormat="1" applyFont="1" applyFill="1" applyBorder="1" applyAlignment="1">
      <alignment wrapText="1"/>
    </xf>
    <xf numFmtId="0" fontId="0" fillId="0" borderId="5" xfId="0" applyFill="1" applyBorder="1"/>
    <xf numFmtId="0" fontId="3" fillId="0" borderId="13" xfId="0" applyFont="1" applyFill="1" applyBorder="1"/>
    <xf numFmtId="0" fontId="3" fillId="0" borderId="14" xfId="0" applyFont="1" applyFill="1" applyBorder="1"/>
    <xf numFmtId="44" fontId="3" fillId="0" borderId="15" xfId="0" applyNumberFormat="1" applyFont="1" applyFill="1" applyBorder="1" applyAlignment="1">
      <alignment wrapText="1"/>
    </xf>
    <xf numFmtId="0" fontId="0" fillId="0" borderId="0" xfId="0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</cellXfs>
  <cellStyles count="5">
    <cellStyle name="Millares" xfId="1" builtinId="3"/>
    <cellStyle name="Moneda" xfId="2" builtinId="4"/>
    <cellStyle name="Normal" xfId="0" builtinId="0"/>
    <cellStyle name="Normal 2 2" xfId="3"/>
    <cellStyle name="Normal 6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5"/>
  <sheetViews>
    <sheetView tabSelected="1" workbookViewId="0">
      <selection activeCell="H11" sqref="H11"/>
    </sheetView>
  </sheetViews>
  <sheetFormatPr baseColWidth="10" defaultRowHeight="15" x14ac:dyDescent="0.25"/>
  <cols>
    <col min="1" max="1" width="3.28515625" customWidth="1"/>
    <col min="3" max="3" width="50.140625" customWidth="1"/>
    <col min="4" max="4" width="26.5703125" customWidth="1"/>
    <col min="6" max="6" width="15.140625" bestFit="1" customWidth="1"/>
  </cols>
  <sheetData>
    <row r="1" spans="2:8" ht="15.75" thickBot="1" x14ac:dyDescent="0.3"/>
    <row r="2" spans="2:8" ht="15.75" x14ac:dyDescent="0.25">
      <c r="B2" s="30" t="s">
        <v>0</v>
      </c>
      <c r="C2" s="31"/>
      <c r="D2" s="32"/>
    </row>
    <row r="3" spans="2:8" ht="16.5" x14ac:dyDescent="0.25">
      <c r="B3" s="33" t="s">
        <v>1</v>
      </c>
      <c r="C3" s="34"/>
      <c r="D3" s="35"/>
    </row>
    <row r="4" spans="2:8" ht="15" customHeight="1" thickBot="1" x14ac:dyDescent="0.3">
      <c r="B4" s="36" t="s">
        <v>104</v>
      </c>
      <c r="C4" s="37"/>
      <c r="D4" s="38"/>
    </row>
    <row r="5" spans="2:8" ht="15.75" thickBot="1" x14ac:dyDescent="0.3">
      <c r="B5" s="9"/>
      <c r="C5" s="10" t="s">
        <v>2</v>
      </c>
      <c r="D5" s="11" t="s">
        <v>103</v>
      </c>
    </row>
    <row r="6" spans="2:8" x14ac:dyDescent="0.25">
      <c r="B6" s="14">
        <v>1</v>
      </c>
      <c r="C6" s="15" t="s">
        <v>3</v>
      </c>
      <c r="D6" s="16">
        <v>0</v>
      </c>
    </row>
    <row r="7" spans="2:8" x14ac:dyDescent="0.25">
      <c r="B7" s="17">
        <v>18</v>
      </c>
      <c r="C7" s="2" t="s">
        <v>101</v>
      </c>
      <c r="D7" s="4">
        <v>0</v>
      </c>
    </row>
    <row r="8" spans="2:8" x14ac:dyDescent="0.25">
      <c r="B8" s="3">
        <v>1801</v>
      </c>
      <c r="C8" s="1" t="s">
        <v>4</v>
      </c>
      <c r="D8" s="4">
        <v>0</v>
      </c>
    </row>
    <row r="9" spans="2:8" x14ac:dyDescent="0.25">
      <c r="B9" s="18">
        <v>4</v>
      </c>
      <c r="C9" s="19" t="s">
        <v>5</v>
      </c>
      <c r="D9" s="20">
        <f>D10+D61+D72</f>
        <v>867274635.31500018</v>
      </c>
      <c r="F9" s="12"/>
    </row>
    <row r="10" spans="2:8" x14ac:dyDescent="0.25">
      <c r="B10" s="17">
        <v>43</v>
      </c>
      <c r="C10" s="2" t="s">
        <v>6</v>
      </c>
      <c r="D10" s="4">
        <f>SUM(D11:D60)</f>
        <v>858677665.35500014</v>
      </c>
    </row>
    <row r="11" spans="2:8" x14ac:dyDescent="0.25">
      <c r="B11" s="3">
        <v>4301</v>
      </c>
      <c r="C11" s="2" t="s">
        <v>7</v>
      </c>
      <c r="D11" s="4">
        <v>4152.6494999999995</v>
      </c>
    </row>
    <row r="12" spans="2:8" x14ac:dyDescent="0.25">
      <c r="B12" s="3">
        <v>4302</v>
      </c>
      <c r="C12" s="2" t="s">
        <v>8</v>
      </c>
      <c r="D12" s="4">
        <v>10821.782499999999</v>
      </c>
      <c r="H12" s="29"/>
    </row>
    <row r="13" spans="2:8" x14ac:dyDescent="0.25">
      <c r="B13" s="3">
        <v>4303</v>
      </c>
      <c r="C13" s="2" t="s">
        <v>9</v>
      </c>
      <c r="D13" s="4">
        <v>43181.660999999993</v>
      </c>
    </row>
    <row r="14" spans="2:8" x14ac:dyDescent="0.25">
      <c r="B14" s="3">
        <v>4304</v>
      </c>
      <c r="C14" s="2" t="s">
        <v>10</v>
      </c>
      <c r="D14" s="4">
        <v>98559.65</v>
      </c>
    </row>
    <row r="15" spans="2:8" x14ac:dyDescent="0.25">
      <c r="B15" s="3">
        <v>4305</v>
      </c>
      <c r="C15" s="2" t="s">
        <v>11</v>
      </c>
      <c r="D15" s="4">
        <v>736694.41</v>
      </c>
    </row>
    <row r="16" spans="2:8" x14ac:dyDescent="0.25">
      <c r="B16" s="3">
        <v>4306</v>
      </c>
      <c r="C16" s="2" t="s">
        <v>12</v>
      </c>
      <c r="D16" s="4">
        <v>13984.949999999999</v>
      </c>
    </row>
    <row r="17" spans="2:4" x14ac:dyDescent="0.25">
      <c r="B17" s="3">
        <v>4307</v>
      </c>
      <c r="C17" s="2" t="s">
        <v>13</v>
      </c>
      <c r="D17" s="21">
        <v>804288.78559999994</v>
      </c>
    </row>
    <row r="18" spans="2:4" x14ac:dyDescent="0.25">
      <c r="B18" s="3">
        <v>4308</v>
      </c>
      <c r="C18" s="2" t="s">
        <v>14</v>
      </c>
      <c r="D18" s="4">
        <v>0</v>
      </c>
    </row>
    <row r="19" spans="2:4" x14ac:dyDescent="0.25">
      <c r="B19" s="3">
        <v>4309</v>
      </c>
      <c r="C19" s="2" t="s">
        <v>15</v>
      </c>
      <c r="D19" s="4">
        <v>13091.3325</v>
      </c>
    </row>
    <row r="20" spans="2:4" x14ac:dyDescent="0.25">
      <c r="B20" s="3">
        <v>4310</v>
      </c>
      <c r="C20" s="2" t="s">
        <v>16</v>
      </c>
      <c r="D20" s="4">
        <v>1172.3854999999999</v>
      </c>
    </row>
    <row r="21" spans="2:4" x14ac:dyDescent="0.25">
      <c r="B21" s="3">
        <v>4311</v>
      </c>
      <c r="C21" s="2" t="s">
        <v>17</v>
      </c>
      <c r="D21" s="4">
        <v>16781.920999999998</v>
      </c>
    </row>
    <row r="22" spans="2:4" x14ac:dyDescent="0.25">
      <c r="B22" s="3">
        <v>4312</v>
      </c>
      <c r="C22" s="2" t="s">
        <v>18</v>
      </c>
      <c r="D22" s="4">
        <v>28873.4545</v>
      </c>
    </row>
    <row r="23" spans="2:4" x14ac:dyDescent="0.25">
      <c r="B23" s="3">
        <v>4313</v>
      </c>
      <c r="C23" s="2" t="s">
        <v>19</v>
      </c>
      <c r="D23" s="4">
        <v>252758255.81999999</v>
      </c>
    </row>
    <row r="24" spans="2:4" x14ac:dyDescent="0.25">
      <c r="B24" s="3">
        <v>4402</v>
      </c>
      <c r="C24" s="2" t="s">
        <v>97</v>
      </c>
      <c r="D24" s="5">
        <v>17000000</v>
      </c>
    </row>
    <row r="25" spans="2:4" x14ac:dyDescent="0.25">
      <c r="B25" s="3">
        <v>4314</v>
      </c>
      <c r="C25" s="2" t="s">
        <v>20</v>
      </c>
      <c r="D25" s="4">
        <v>43510342.369999997</v>
      </c>
    </row>
    <row r="26" spans="2:4" x14ac:dyDescent="0.25">
      <c r="B26" s="3">
        <v>4315</v>
      </c>
      <c r="C26" s="2" t="s">
        <v>21</v>
      </c>
      <c r="D26" s="4">
        <v>564506.35899999994</v>
      </c>
    </row>
    <row r="27" spans="2:4" x14ac:dyDescent="0.25">
      <c r="B27" s="3">
        <v>4316</v>
      </c>
      <c r="C27" s="2" t="s">
        <v>22</v>
      </c>
      <c r="D27" s="4">
        <v>475673.4</v>
      </c>
    </row>
    <row r="28" spans="2:4" x14ac:dyDescent="0.25">
      <c r="B28" s="3">
        <v>4317</v>
      </c>
      <c r="C28" s="2" t="s">
        <v>23</v>
      </c>
      <c r="D28" s="4">
        <v>121281.98749999999</v>
      </c>
    </row>
    <row r="29" spans="2:4" x14ac:dyDescent="0.25">
      <c r="B29" s="3">
        <v>4318</v>
      </c>
      <c r="C29" s="2" t="s">
        <v>24</v>
      </c>
      <c r="D29" s="4">
        <v>599.3549999999999</v>
      </c>
    </row>
    <row r="30" spans="2:4" x14ac:dyDescent="0.25">
      <c r="B30" s="3">
        <v>4320</v>
      </c>
      <c r="C30" s="2" t="s">
        <v>25</v>
      </c>
      <c r="D30" s="4">
        <v>172764.872</v>
      </c>
    </row>
    <row r="31" spans="2:4" x14ac:dyDescent="0.25">
      <c r="B31" s="3">
        <v>4321</v>
      </c>
      <c r="C31" s="2" t="s">
        <v>26</v>
      </c>
      <c r="D31" s="4">
        <v>85903.812000000005</v>
      </c>
    </row>
    <row r="32" spans="2:4" x14ac:dyDescent="0.25">
      <c r="B32" s="3">
        <v>4323</v>
      </c>
      <c r="C32" s="2" t="s">
        <v>27</v>
      </c>
      <c r="D32" s="4">
        <v>10837.808999999999</v>
      </c>
    </row>
    <row r="33" spans="2:4" x14ac:dyDescent="0.25">
      <c r="B33" s="3">
        <v>4324</v>
      </c>
      <c r="C33" s="2" t="s">
        <v>28</v>
      </c>
      <c r="D33" s="4">
        <v>8874.7099999999991</v>
      </c>
    </row>
    <row r="34" spans="2:4" x14ac:dyDescent="0.25">
      <c r="B34" s="3">
        <v>4325</v>
      </c>
      <c r="C34" s="2" t="s">
        <v>29</v>
      </c>
      <c r="D34" s="4">
        <v>29205.0425</v>
      </c>
    </row>
    <row r="35" spans="2:4" x14ac:dyDescent="0.25">
      <c r="B35" s="3">
        <v>4326</v>
      </c>
      <c r="C35" s="2" t="s">
        <v>30</v>
      </c>
      <c r="D35" s="4">
        <v>437270.446</v>
      </c>
    </row>
    <row r="36" spans="2:4" x14ac:dyDescent="0.25">
      <c r="B36" s="3">
        <v>4327</v>
      </c>
      <c r="C36" s="2" t="s">
        <v>31</v>
      </c>
      <c r="D36" s="4">
        <v>3035944.2275</v>
      </c>
    </row>
    <row r="37" spans="2:4" x14ac:dyDescent="0.25">
      <c r="B37" s="3">
        <v>4328</v>
      </c>
      <c r="C37" s="2" t="s">
        <v>32</v>
      </c>
      <c r="D37" s="4">
        <v>736.90549999999996</v>
      </c>
    </row>
    <row r="38" spans="2:4" x14ac:dyDescent="0.25">
      <c r="B38" s="3">
        <v>4329</v>
      </c>
      <c r="C38" s="2" t="s">
        <v>33</v>
      </c>
      <c r="D38" s="4">
        <v>37758.699999999997</v>
      </c>
    </row>
    <row r="39" spans="2:4" x14ac:dyDescent="0.25">
      <c r="B39" s="3">
        <v>4330</v>
      </c>
      <c r="C39" s="2" t="s">
        <v>34</v>
      </c>
      <c r="D39" s="22">
        <v>1206433.1783999999</v>
      </c>
    </row>
    <row r="40" spans="2:4" x14ac:dyDescent="0.25">
      <c r="B40" s="3">
        <v>4331</v>
      </c>
      <c r="C40" s="2" t="s">
        <v>35</v>
      </c>
      <c r="D40" s="4">
        <v>950</v>
      </c>
    </row>
    <row r="41" spans="2:4" x14ac:dyDescent="0.25">
      <c r="B41" s="3">
        <v>4332</v>
      </c>
      <c r="C41" s="2" t="s">
        <v>36</v>
      </c>
      <c r="D41" s="4">
        <v>24663.557999999997</v>
      </c>
    </row>
    <row r="42" spans="2:4" x14ac:dyDescent="0.25">
      <c r="B42" s="3">
        <v>4333</v>
      </c>
      <c r="C42" s="2" t="s">
        <v>37</v>
      </c>
      <c r="D42" s="4">
        <v>6350.0374999999995</v>
      </c>
    </row>
    <row r="43" spans="2:4" x14ac:dyDescent="0.25">
      <c r="B43" s="3">
        <v>4334</v>
      </c>
      <c r="C43" s="2" t="s">
        <v>38</v>
      </c>
      <c r="D43" s="4">
        <v>35961.318999999996</v>
      </c>
    </row>
    <row r="44" spans="2:4" x14ac:dyDescent="0.25">
      <c r="B44" s="3">
        <v>4335</v>
      </c>
      <c r="C44" s="2" t="s">
        <v>39</v>
      </c>
      <c r="D44" s="4">
        <v>92234.074999999997</v>
      </c>
    </row>
    <row r="45" spans="2:4" x14ac:dyDescent="0.25">
      <c r="B45" s="3">
        <v>4336</v>
      </c>
      <c r="C45" s="2" t="s">
        <v>40</v>
      </c>
      <c r="D45" s="4">
        <v>393485831.83999997</v>
      </c>
    </row>
    <row r="46" spans="2:4" x14ac:dyDescent="0.25">
      <c r="B46" s="3"/>
      <c r="C46" s="2" t="s">
        <v>98</v>
      </c>
      <c r="D46" s="5">
        <v>32000000</v>
      </c>
    </row>
    <row r="47" spans="2:4" x14ac:dyDescent="0.25">
      <c r="B47" s="3">
        <v>4337</v>
      </c>
      <c r="C47" s="2" t="s">
        <v>41</v>
      </c>
      <c r="D47" s="4">
        <v>52527532.170000002</v>
      </c>
    </row>
    <row r="48" spans="2:4" x14ac:dyDescent="0.25">
      <c r="B48" s="3">
        <v>4338</v>
      </c>
      <c r="C48" s="2" t="s">
        <v>42</v>
      </c>
      <c r="D48" s="4">
        <v>23435493.636</v>
      </c>
    </row>
    <row r="49" spans="2:6" x14ac:dyDescent="0.25">
      <c r="B49" s="3">
        <v>4339</v>
      </c>
      <c r="C49" s="2" t="s">
        <v>43</v>
      </c>
      <c r="D49" s="4">
        <v>4281060.6000000006</v>
      </c>
    </row>
    <row r="50" spans="2:6" x14ac:dyDescent="0.25">
      <c r="B50" s="3">
        <v>4340</v>
      </c>
      <c r="C50" s="2" t="s">
        <v>44</v>
      </c>
      <c r="D50" s="4">
        <v>3443.4175</v>
      </c>
    </row>
    <row r="51" spans="2:6" x14ac:dyDescent="0.25">
      <c r="B51" s="3">
        <v>4341</v>
      </c>
      <c r="C51" s="2" t="s">
        <v>45</v>
      </c>
      <c r="D51" s="4">
        <v>599.3549999999999</v>
      </c>
    </row>
    <row r="52" spans="2:6" x14ac:dyDescent="0.25">
      <c r="B52" s="3">
        <v>4342</v>
      </c>
      <c r="C52" s="2" t="s">
        <v>46</v>
      </c>
      <c r="D52" s="4">
        <v>19192548.949999999</v>
      </c>
    </row>
    <row r="53" spans="2:6" x14ac:dyDescent="0.25">
      <c r="B53" s="3">
        <v>4343</v>
      </c>
      <c r="C53" s="2" t="s">
        <v>47</v>
      </c>
      <c r="D53" s="4">
        <v>700000</v>
      </c>
    </row>
    <row r="54" spans="2:6" x14ac:dyDescent="0.25">
      <c r="B54" s="3"/>
      <c r="C54" s="2" t="s">
        <v>99</v>
      </c>
      <c r="D54" s="5">
        <v>11000000</v>
      </c>
    </row>
    <row r="55" spans="2:6" x14ac:dyDescent="0.25">
      <c r="B55" s="3">
        <v>4344</v>
      </c>
      <c r="C55" s="2" t="s">
        <v>48</v>
      </c>
      <c r="D55" s="4">
        <v>434011.67050000001</v>
      </c>
    </row>
    <row r="56" spans="2:6" x14ac:dyDescent="0.25">
      <c r="B56" s="3">
        <v>4345</v>
      </c>
      <c r="C56" s="2" t="s">
        <v>49</v>
      </c>
      <c r="D56" s="4">
        <v>148494.66150000002</v>
      </c>
    </row>
    <row r="57" spans="2:6" x14ac:dyDescent="0.25">
      <c r="B57" s="3">
        <v>4346</v>
      </c>
      <c r="C57" s="2" t="s">
        <v>50</v>
      </c>
      <c r="D57" s="4">
        <v>79832.138500000001</v>
      </c>
    </row>
    <row r="58" spans="2:6" x14ac:dyDescent="0.25">
      <c r="B58" s="3">
        <v>4347</v>
      </c>
      <c r="C58" s="2" t="s">
        <v>51</v>
      </c>
      <c r="D58" s="4">
        <v>665.94999999999993</v>
      </c>
    </row>
    <row r="59" spans="2:6" x14ac:dyDescent="0.25">
      <c r="B59" s="3">
        <v>4349</v>
      </c>
      <c r="C59" s="2" t="s">
        <v>52</v>
      </c>
      <c r="D59" s="4">
        <v>0</v>
      </c>
    </row>
    <row r="60" spans="2:6" x14ac:dyDescent="0.25">
      <c r="B60" s="3">
        <v>4350</v>
      </c>
      <c r="C60" s="2" t="s">
        <v>53</v>
      </c>
      <c r="D60" s="4">
        <v>0</v>
      </c>
    </row>
    <row r="61" spans="2:6" x14ac:dyDescent="0.25">
      <c r="B61" s="23">
        <v>45</v>
      </c>
      <c r="C61" s="19" t="s">
        <v>54</v>
      </c>
      <c r="D61" s="24">
        <f>SUM(D62:D71)</f>
        <v>8596969.959999999</v>
      </c>
      <c r="F61" s="13"/>
    </row>
    <row r="62" spans="2:6" x14ac:dyDescent="0.25">
      <c r="B62" s="3">
        <v>4505</v>
      </c>
      <c r="C62" s="2" t="s">
        <v>55</v>
      </c>
      <c r="D62" s="4">
        <v>51396.88</v>
      </c>
    </row>
    <row r="63" spans="2:6" x14ac:dyDescent="0.25">
      <c r="B63" s="3">
        <v>4506</v>
      </c>
      <c r="C63" s="2" t="s">
        <v>56</v>
      </c>
      <c r="D63" s="4">
        <v>400000</v>
      </c>
    </row>
    <row r="64" spans="2:6" x14ac:dyDescent="0.25">
      <c r="B64" s="3">
        <v>4502</v>
      </c>
      <c r="C64" s="2" t="s">
        <v>57</v>
      </c>
      <c r="D64" s="4">
        <v>0</v>
      </c>
    </row>
    <row r="65" spans="2:4" x14ac:dyDescent="0.25">
      <c r="B65" s="3">
        <v>4507</v>
      </c>
      <c r="C65" s="2" t="s">
        <v>58</v>
      </c>
      <c r="D65" s="4">
        <v>8000000</v>
      </c>
    </row>
    <row r="66" spans="2:4" x14ac:dyDescent="0.25">
      <c r="B66" s="3">
        <v>4904</v>
      </c>
      <c r="C66" s="2" t="s">
        <v>59</v>
      </c>
      <c r="D66" s="4">
        <v>8486.52</v>
      </c>
    </row>
    <row r="67" spans="2:4" x14ac:dyDescent="0.25">
      <c r="B67" s="3">
        <v>4905</v>
      </c>
      <c r="C67" s="2" t="s">
        <v>60</v>
      </c>
      <c r="D67" s="4">
        <v>2168.36</v>
      </c>
    </row>
    <row r="68" spans="2:4" x14ac:dyDescent="0.25">
      <c r="B68" s="3">
        <v>4906</v>
      </c>
      <c r="C68" s="2" t="s">
        <v>61</v>
      </c>
      <c r="D68" s="4">
        <v>10000</v>
      </c>
    </row>
    <row r="69" spans="2:4" x14ac:dyDescent="0.25">
      <c r="B69" s="3">
        <v>4907</v>
      </c>
      <c r="C69" s="2" t="s">
        <v>62</v>
      </c>
      <c r="D69" s="4">
        <v>120291.6</v>
      </c>
    </row>
    <row r="70" spans="2:4" x14ac:dyDescent="0.25">
      <c r="B70" s="3">
        <v>4908</v>
      </c>
      <c r="C70" s="2" t="s">
        <v>63</v>
      </c>
      <c r="D70" s="4">
        <v>4626.6000000000004</v>
      </c>
    </row>
    <row r="71" spans="2:4" x14ac:dyDescent="0.25">
      <c r="B71" s="3">
        <v>4508</v>
      </c>
      <c r="C71" s="2" t="s">
        <v>64</v>
      </c>
      <c r="D71" s="4">
        <v>0</v>
      </c>
    </row>
    <row r="72" spans="2:4" x14ac:dyDescent="0.25">
      <c r="B72" s="23">
        <v>49</v>
      </c>
      <c r="C72" s="19" t="s">
        <v>65</v>
      </c>
      <c r="D72" s="24">
        <f>SUM(D73:D75)</f>
        <v>0</v>
      </c>
    </row>
    <row r="73" spans="2:4" x14ac:dyDescent="0.25">
      <c r="B73" s="3">
        <v>4901</v>
      </c>
      <c r="C73" s="2" t="s">
        <v>66</v>
      </c>
      <c r="D73" s="6">
        <v>0</v>
      </c>
    </row>
    <row r="74" spans="2:4" x14ac:dyDescent="0.25">
      <c r="B74" s="3">
        <v>4902</v>
      </c>
      <c r="C74" s="2" t="s">
        <v>67</v>
      </c>
      <c r="D74" s="6">
        <v>0</v>
      </c>
    </row>
    <row r="75" spans="2:4" x14ac:dyDescent="0.25">
      <c r="B75" s="3">
        <v>4903</v>
      </c>
      <c r="C75" s="2" t="s">
        <v>68</v>
      </c>
      <c r="D75" s="6">
        <v>0</v>
      </c>
    </row>
    <row r="76" spans="2:4" x14ac:dyDescent="0.25">
      <c r="B76" s="23">
        <v>5</v>
      </c>
      <c r="C76" s="19" t="s">
        <v>69</v>
      </c>
      <c r="D76" s="24">
        <v>30051000</v>
      </c>
    </row>
    <row r="77" spans="2:4" x14ac:dyDescent="0.25">
      <c r="B77" s="3">
        <v>51</v>
      </c>
      <c r="C77" s="2" t="s">
        <v>70</v>
      </c>
      <c r="D77" s="4">
        <f>SUM(D78:D82)</f>
        <v>30051000</v>
      </c>
    </row>
    <row r="78" spans="2:4" x14ac:dyDescent="0.25">
      <c r="B78" s="3">
        <v>5102</v>
      </c>
      <c r="C78" s="2" t="s">
        <v>71</v>
      </c>
      <c r="D78" s="4"/>
    </row>
    <row r="79" spans="2:4" x14ac:dyDescent="0.25">
      <c r="B79" s="3">
        <v>5103</v>
      </c>
      <c r="C79" s="2" t="s">
        <v>72</v>
      </c>
      <c r="D79" s="6">
        <v>50000</v>
      </c>
    </row>
    <row r="80" spans="2:4" x14ac:dyDescent="0.25">
      <c r="B80" s="3"/>
      <c r="C80" s="2" t="s">
        <v>100</v>
      </c>
      <c r="D80" s="5">
        <v>30000000</v>
      </c>
    </row>
    <row r="81" spans="2:4" x14ac:dyDescent="0.25">
      <c r="B81" s="3">
        <v>5106</v>
      </c>
      <c r="C81" s="2" t="s">
        <v>73</v>
      </c>
      <c r="D81" s="4">
        <v>0</v>
      </c>
    </row>
    <row r="82" spans="2:4" x14ac:dyDescent="0.25">
      <c r="B82" s="3">
        <v>5107</v>
      </c>
      <c r="C82" s="2" t="s">
        <v>74</v>
      </c>
      <c r="D82" s="4">
        <v>1000</v>
      </c>
    </row>
    <row r="83" spans="2:4" x14ac:dyDescent="0.25">
      <c r="B83" s="3">
        <v>5111</v>
      </c>
      <c r="C83" s="2" t="s">
        <v>75</v>
      </c>
      <c r="D83" s="6">
        <v>0</v>
      </c>
    </row>
    <row r="84" spans="2:4" x14ac:dyDescent="0.25">
      <c r="B84" s="3">
        <v>5301</v>
      </c>
      <c r="C84" s="2" t="s">
        <v>76</v>
      </c>
      <c r="D84" s="6">
        <v>0</v>
      </c>
    </row>
    <row r="85" spans="2:4" x14ac:dyDescent="0.25">
      <c r="B85" s="3">
        <v>5303</v>
      </c>
      <c r="C85" s="2" t="s">
        <v>77</v>
      </c>
      <c r="D85" s="6">
        <v>0</v>
      </c>
    </row>
    <row r="86" spans="2:4" x14ac:dyDescent="0.25">
      <c r="B86" s="3">
        <v>5304</v>
      </c>
      <c r="C86" s="2" t="s">
        <v>78</v>
      </c>
      <c r="D86" s="6">
        <v>0</v>
      </c>
    </row>
    <row r="87" spans="2:4" x14ac:dyDescent="0.25">
      <c r="B87" s="3">
        <v>5109</v>
      </c>
      <c r="C87" s="2" t="s">
        <v>79</v>
      </c>
      <c r="D87" s="6">
        <v>0</v>
      </c>
    </row>
    <row r="88" spans="2:4" x14ac:dyDescent="0.25">
      <c r="B88" s="3">
        <v>5105</v>
      </c>
      <c r="C88" s="2" t="s">
        <v>80</v>
      </c>
      <c r="D88" s="4">
        <v>0</v>
      </c>
    </row>
    <row r="89" spans="2:4" x14ac:dyDescent="0.25">
      <c r="B89" s="3">
        <v>5108</v>
      </c>
      <c r="C89" s="2" t="s">
        <v>81</v>
      </c>
      <c r="D89" s="4">
        <v>0</v>
      </c>
    </row>
    <row r="90" spans="2:4" x14ac:dyDescent="0.25">
      <c r="B90" s="23">
        <v>7</v>
      </c>
      <c r="C90" s="19" t="s">
        <v>82</v>
      </c>
      <c r="D90" s="24">
        <v>2050000</v>
      </c>
    </row>
    <row r="91" spans="2:4" x14ac:dyDescent="0.25">
      <c r="B91" s="3">
        <v>71</v>
      </c>
      <c r="C91" s="2" t="s">
        <v>83</v>
      </c>
      <c r="D91" s="4">
        <f>SUM(D92:D98)</f>
        <v>2050000</v>
      </c>
    </row>
    <row r="92" spans="2:4" x14ac:dyDescent="0.25">
      <c r="B92" s="3">
        <v>7105</v>
      </c>
      <c r="C92" s="2" t="s">
        <v>84</v>
      </c>
      <c r="D92" s="4">
        <v>700000</v>
      </c>
    </row>
    <row r="93" spans="2:4" x14ac:dyDescent="0.25">
      <c r="B93" s="3">
        <v>7102</v>
      </c>
      <c r="C93" s="2" t="s">
        <v>85</v>
      </c>
      <c r="D93" s="4">
        <v>1300000</v>
      </c>
    </row>
    <row r="94" spans="2:4" x14ac:dyDescent="0.25">
      <c r="B94" s="3">
        <v>7101</v>
      </c>
      <c r="C94" s="2" t="s">
        <v>86</v>
      </c>
      <c r="D94" s="4">
        <v>25000</v>
      </c>
    </row>
    <row r="95" spans="2:4" x14ac:dyDescent="0.25">
      <c r="B95" s="3">
        <v>7103</v>
      </c>
      <c r="C95" s="2" t="s">
        <v>87</v>
      </c>
      <c r="D95" s="4">
        <v>0</v>
      </c>
    </row>
    <row r="96" spans="2:4" x14ac:dyDescent="0.25">
      <c r="B96" s="3">
        <v>7104</v>
      </c>
      <c r="C96" s="2" t="s">
        <v>88</v>
      </c>
      <c r="D96" s="4">
        <v>25000</v>
      </c>
    </row>
    <row r="97" spans="2:4" x14ac:dyDescent="0.25">
      <c r="B97" s="3">
        <v>7106</v>
      </c>
      <c r="C97" s="2" t="s">
        <v>89</v>
      </c>
      <c r="D97" s="4">
        <v>0</v>
      </c>
    </row>
    <row r="98" spans="2:4" x14ac:dyDescent="0.25">
      <c r="B98" s="3">
        <v>7107</v>
      </c>
      <c r="C98" s="2" t="s">
        <v>90</v>
      </c>
      <c r="D98" s="4">
        <v>0</v>
      </c>
    </row>
    <row r="99" spans="2:4" x14ac:dyDescent="0.25">
      <c r="B99" s="23"/>
      <c r="C99" s="19" t="s">
        <v>91</v>
      </c>
      <c r="D99" s="24">
        <f>D6+D9+D76+D90</f>
        <v>899375635.31500018</v>
      </c>
    </row>
    <row r="100" spans="2:4" x14ac:dyDescent="0.25">
      <c r="B100" s="3"/>
      <c r="C100" s="2" t="s">
        <v>92</v>
      </c>
      <c r="D100" s="4">
        <v>0</v>
      </c>
    </row>
    <row r="101" spans="2:4" x14ac:dyDescent="0.25">
      <c r="B101" s="3"/>
      <c r="C101" s="2" t="s">
        <v>102</v>
      </c>
      <c r="D101" s="4">
        <v>0</v>
      </c>
    </row>
    <row r="102" spans="2:4" x14ac:dyDescent="0.25">
      <c r="B102" s="23">
        <v>82</v>
      </c>
      <c r="C102" s="19" t="s">
        <v>93</v>
      </c>
      <c r="D102" s="24">
        <v>0</v>
      </c>
    </row>
    <row r="103" spans="2:4" x14ac:dyDescent="0.25">
      <c r="B103" s="3">
        <v>8204</v>
      </c>
      <c r="C103" s="2" t="s">
        <v>94</v>
      </c>
      <c r="D103" s="5">
        <v>0</v>
      </c>
    </row>
    <row r="104" spans="2:4" ht="15.75" thickBot="1" x14ac:dyDescent="0.3">
      <c r="B104" s="25">
        <v>8202</v>
      </c>
      <c r="C104" s="7" t="s">
        <v>95</v>
      </c>
      <c r="D104" s="8">
        <v>0</v>
      </c>
    </row>
    <row r="105" spans="2:4" ht="26.25" customHeight="1" thickBot="1" x14ac:dyDescent="0.3">
      <c r="B105" s="26"/>
      <c r="C105" s="27" t="s">
        <v>96</v>
      </c>
      <c r="D105" s="28">
        <f>D99+D102</f>
        <v>899375635.31500018</v>
      </c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2018-05-02T23:36:41Z</dcterms:created>
  <dcterms:modified xsi:type="dcterms:W3CDTF">2018-05-04T02:29:31Z</dcterms:modified>
</cp:coreProperties>
</file>