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730" windowHeight="9990"/>
  </bookViews>
  <sheets>
    <sheet name="Ingresos 2020" sheetId="2" r:id="rId1"/>
  </sheets>
  <calcPr calcId="145621"/>
</workbook>
</file>

<file path=xl/calcChain.xml><?xml version="1.0" encoding="utf-8"?>
<calcChain xmlns="http://schemas.openxmlformats.org/spreadsheetml/2006/main">
  <c r="N4" i="2" l="1"/>
  <c r="M4" i="2"/>
  <c r="L4" i="2"/>
  <c r="K4" i="2"/>
  <c r="J4" i="2"/>
  <c r="I4" i="2"/>
  <c r="H4" i="2"/>
  <c r="G4" i="2"/>
  <c r="F4" i="2"/>
  <c r="E4" i="2"/>
  <c r="D4" i="2"/>
  <c r="C4" i="2"/>
  <c r="B4" i="2"/>
  <c r="B42" i="2"/>
  <c r="B58" i="2"/>
  <c r="B31" i="2"/>
  <c r="N63" i="2" l="1"/>
  <c r="M63" i="2"/>
  <c r="L63" i="2"/>
  <c r="K63" i="2"/>
  <c r="J63" i="2"/>
  <c r="I63" i="2"/>
  <c r="H63" i="2"/>
  <c r="G63" i="2"/>
  <c r="F63" i="2"/>
  <c r="E63" i="2"/>
  <c r="D63" i="2"/>
  <c r="C63" i="2"/>
  <c r="B63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N5" i="2"/>
  <c r="M5" i="2"/>
  <c r="L5" i="2"/>
  <c r="K5" i="2"/>
  <c r="J5" i="2"/>
  <c r="I5" i="2"/>
  <c r="H5" i="2"/>
  <c r="G5" i="2"/>
  <c r="F5" i="2"/>
  <c r="E5" i="2"/>
  <c r="D5" i="2"/>
  <c r="C5" i="2"/>
  <c r="B5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</calcChain>
</file>

<file path=xl/sharedStrings.xml><?xml version="1.0" encoding="utf-8"?>
<sst xmlns="http://schemas.openxmlformats.org/spreadsheetml/2006/main" count="77" uniqueCount="77">
  <si>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</si>
  <si>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</si>
  <si>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</si>
  <si>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</si>
  <si>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</si>
  <si>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</si>
  <si>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</si>
  <si>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</si>
  <si>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</si>
  <si>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</si>
  <si>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</si>
  <si>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</si>
  <si>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</si>
  <si>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</si>
  <si>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</si>
  <si>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</si>
  <si>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</si>
  <si>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Otros Impuestos</t>
  </si>
  <si>
    <t>Cuotas y Aportaciones de seguridad social</t>
  </si>
  <si>
    <t>Aportaciones para Fondos de Vivienda</t>
  </si>
  <si>
    <t>Cuotas de Ahorro para el Retiro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</si>
  <si>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</si>
  <si>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</si>
  <si>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</si>
  <si>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</si>
  <si>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Contribuciones de mejoras</t>
  </si>
  <si>
    <t>Contribución de mejoras por obras públicas</t>
  </si>
  <si>
    <t>Derechos</t>
  </si>
  <si>
    <t>Otros Derechos</t>
  </si>
  <si>
    <t>Productos</t>
  </si>
  <si>
    <t>Aprovechamientos</t>
  </si>
  <si>
    <t>Ingresos Derivados de Financiamientos</t>
  </si>
  <si>
    <t>Derechos por el uso, goce, aprovechamiento o explotación de bienes de dominio público</t>
  </si>
  <si>
    <t>Derechos por prestación de servicios</t>
  </si>
  <si>
    <t>Accesorios de Impuestos</t>
  </si>
  <si>
    <t>Impuestos no comprendidos en la Ley de Ingresos Vigente, Causados en Ejercicios Fiscales Anteriores Pendientes de Liquidación o Pago</t>
  </si>
  <si>
    <t>Cuotas para la Seguridad Social</t>
  </si>
  <si>
    <t>Otras Cuotas y Aportaciones para la Seguridad Social</t>
  </si>
  <si>
    <t>Accesorios de Cuotas y Aportaciones de Seguridad Social</t>
  </si>
  <si>
    <t>Contribuciones de Mejoras no comprendidas en la Ley de Ingresos Vigente, Causadas en Ejercicios Fiscales Anteriores Pendientes de Liquidación o Pago</t>
  </si>
  <si>
    <t>Accesorios de Derechos</t>
  </si>
  <si>
    <t>Derechos no Comprendidos en la Ley de Ingresos Causadas en Ejercicios Fiscales Anteriores Pendientes de Liquidación o Pago.</t>
  </si>
  <si>
    <t xml:space="preserve">Productos </t>
  </si>
  <si>
    <t>Productos de capital (Derogado)</t>
  </si>
  <si>
    <t xml:space="preserve">Productos no comprendidos en la Ley de Ingresos Causadas en Ejercicios Fiscales Anteriores Pendientes de Liquidación o Pago </t>
  </si>
  <si>
    <t xml:space="preserve">    Aprovechamientos</t>
  </si>
  <si>
    <t>Aprovechamientos Patrimoniales</t>
  </si>
  <si>
    <t>Accesorios de Aprovechamientos</t>
  </si>
  <si>
    <t xml:space="preserve">Aprovechamientos no comprendidos en la Ley de Ingresos Vigente, Causados en Ejercicios Fiscales Anteriores Pendientes de Liquidación o Pago </t>
  </si>
  <si>
    <t>Ingresos por Venta de Bienes y Prestaciòn de Servicios y Otros Ingresos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</si>
  <si>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</si>
  <si>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</si>
  <si>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</si>
  <si>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</si>
  <si>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</si>
  <si>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</si>
  <si>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</si>
  <si>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</si>
  <si>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</si>
  <si>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 xml:space="preserve">   Ingresos por Venta de Bienes y Prestación de Servicios de                                                                                                                                    Instituciones Públicas de Seguridad Social</t>
  </si>
  <si>
    <t xml:space="preserve">     Otros Ingresos</t>
  </si>
  <si>
    <t xml:space="preserve">   Participaciones</t>
  </si>
  <si>
    <t xml:space="preserve">   Aportaciones </t>
  </si>
  <si>
    <t xml:space="preserve">   Convenios</t>
  </si>
  <si>
    <t xml:space="preserve">    Incentivos Derivados de la Colaboración Fiscal</t>
  </si>
  <si>
    <t xml:space="preserve">   Fondos Distintos de Aportaciones</t>
  </si>
  <si>
    <t xml:space="preserve">   Transferencias y Asignaciones</t>
  </si>
  <si>
    <t xml:space="preserve">   Transferencias al Resto del Sector Público (Derogado)</t>
  </si>
  <si>
    <t xml:space="preserve">   Subsidios y Subvenciones</t>
  </si>
  <si>
    <t xml:space="preserve">   Ayudas Sociales (Derogado)</t>
  </si>
  <si>
    <t xml:space="preserve">   Pensiones y Jubilaciones</t>
  </si>
  <si>
    <t xml:space="preserve">   Transferencias del Fondo Mexicano del Petróleo para la Estabilización y el Desarrollo</t>
  </si>
  <si>
    <t xml:space="preserve">   Endeudamiento Interno</t>
  </si>
  <si>
    <t xml:space="preserve">   Endeudamiento Externo</t>
  </si>
  <si>
    <t xml:space="preserve">   Financiamiento Interno</t>
  </si>
  <si>
    <t xml:space="preserve">   Transferencias a Fideicomisos, Mandatos y Análogos (Derogado)</t>
  </si>
  <si>
    <t>Ente: Comisión de Agua Potable y Alcantarillado del Municipio de Acapulco,  Calendario de Ingresos del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</si>
</sst>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/>
    <xf numFmtId="44" fontId="2" fillId="0" borderId="1" xfId="1" applyFont="1" applyBorder="1"/>
    <xf numFmtId="0" fontId="4" fillId="0" borderId="0" xfId="0" applyFont="1"/>
    <xf numFmtId="0" fontId="3" fillId="0" borderId="0" xfId="0" applyFont="1"/>
    <xf numFmtId="44" fontId="6" fillId="0" borderId="1" xfId="0" applyNumberFormat="1" applyFont="1" applyBorder="1"/>
    <xf numFmtId="44" fontId="5" fillId="0" borderId="1" xfId="0" applyNumberFormat="1" applyFont="1" applyBorder="1"/>
    <xf numFmtId="44" fontId="6" fillId="0" borderId="1" xfId="1" applyFont="1" applyBorder="1"/>
    <xf numFmtId="0" fontId="2" fillId="0" borderId="1" xfId="0" applyFont="1" applyFill="1" applyBorder="1"/>
    <xf numFmtId="44" fontId="2" fillId="0" borderId="1" xfId="1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left" indent="1"/>
    </xf>
    <xf numFmtId="0" fontId="4" fillId="0" borderId="1" xfId="0" applyFont="1" applyBorder="1" applyAlignment="1">
      <alignment horizontal="left" wrapText="1" indent="1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justify" vertical="center" wrapText="1"/>
    </xf>
    <xf numFmtId="43" fontId="2" fillId="0" borderId="1" xfId="2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3" fontId="2" fillId="0" borderId="1" xfId="0" applyNumberFormat="1" applyFont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topLeftCell="A55" workbookViewId="0">
      <selection activeCell="A71" sqref="A71"/>
    </sheetView>
  </sheetViews>
  <sheetFormatPr baseColWidth="10" defaultRowHeight="15" x14ac:dyDescent="0.25"/>
  <cols>
    <col min="1" max="1" width="49.7109375" style="4" customWidth="1"/>
    <col min="2" max="2" width="15.42578125" style="1" bestFit="1" customWidth="1"/>
    <col min="3" max="3" width="15.42578125" style="1" customWidth="1"/>
    <col min="4" max="14" width="14.42578125" style="1" bestFit="1" customWidth="1"/>
  </cols>
  <sheetData>
    <row r="1" spans="1:14" ht="16.5" thickBot="1" x14ac:dyDescent="0.3">
      <c r="A1" s="23" t="s">
        <v>76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</row>
    <row r="2" spans="1:14" ht="9.7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/>
    </row>
    <row r="3" spans="1:14" s="5" customFormat="1" ht="15.75" x14ac:dyDescent="0.25">
      <c r="A3" s="11"/>
      <c r="B3" s="12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12" t="s">
        <v>9</v>
      </c>
      <c r="L3" s="12" t="s">
        <v>10</v>
      </c>
      <c r="M3" s="12" t="s">
        <v>11</v>
      </c>
      <c r="N3" s="12" t="s">
        <v>12</v>
      </c>
    </row>
    <row r="4" spans="1:14" ht="15.75" x14ac:dyDescent="0.25">
      <c r="A4" s="12" t="s">
        <v>13</v>
      </c>
      <c r="B4" s="7">
        <f>+B5+B15+B21+B24+B30+B34+B39+B49+B55+B63</f>
        <v>998590360.23000014</v>
      </c>
      <c r="C4" s="7">
        <f t="shared" ref="C4:N4" si="0">+C5+C15+C21+C24+C30+C34+C39+C49+C55+C63</f>
        <v>119488980.82999995</v>
      </c>
      <c r="D4" s="7">
        <f t="shared" si="0"/>
        <v>85844656.649999976</v>
      </c>
      <c r="E4" s="7">
        <f t="shared" si="0"/>
        <v>82988359.440000027</v>
      </c>
      <c r="F4" s="7">
        <f t="shared" si="0"/>
        <v>80611433.609999985</v>
      </c>
      <c r="G4" s="7">
        <f t="shared" si="0"/>
        <v>78276026.210000023</v>
      </c>
      <c r="H4" s="7">
        <f t="shared" si="0"/>
        <v>81833789.620000035</v>
      </c>
      <c r="I4" s="7">
        <f t="shared" si="0"/>
        <v>81995670.800000012</v>
      </c>
      <c r="J4" s="7">
        <f t="shared" si="0"/>
        <v>79483569.429999992</v>
      </c>
      <c r="K4" s="7">
        <f t="shared" si="0"/>
        <v>77307476.680000067</v>
      </c>
      <c r="L4" s="7">
        <f t="shared" si="0"/>
        <v>77084162.23999995</v>
      </c>
      <c r="M4" s="7">
        <f t="shared" si="0"/>
        <v>77294694.300000027</v>
      </c>
      <c r="N4" s="7">
        <f t="shared" si="0"/>
        <v>76381540.420000061</v>
      </c>
    </row>
    <row r="5" spans="1:14" x14ac:dyDescent="0.25">
      <c r="A5" s="13" t="s">
        <v>14</v>
      </c>
      <c r="B5" s="8">
        <f>SUM(B6:B14)</f>
        <v>0</v>
      </c>
      <c r="C5" s="8">
        <f t="shared" ref="C5:N5" si="1">SUM(C6:C14)</f>
        <v>0</v>
      </c>
      <c r="D5" s="8">
        <f t="shared" si="1"/>
        <v>0</v>
      </c>
      <c r="E5" s="8">
        <f t="shared" si="1"/>
        <v>0</v>
      </c>
      <c r="F5" s="8">
        <f t="shared" si="1"/>
        <v>0</v>
      </c>
      <c r="G5" s="8">
        <f t="shared" si="1"/>
        <v>0</v>
      </c>
      <c r="H5" s="8">
        <f t="shared" si="1"/>
        <v>0</v>
      </c>
      <c r="I5" s="8">
        <f t="shared" si="1"/>
        <v>0</v>
      </c>
      <c r="J5" s="8">
        <f t="shared" si="1"/>
        <v>0</v>
      </c>
      <c r="K5" s="8">
        <f t="shared" si="1"/>
        <v>0</v>
      </c>
      <c r="L5" s="8">
        <f t="shared" si="1"/>
        <v>0</v>
      </c>
      <c r="M5" s="8">
        <f t="shared" si="1"/>
        <v>0</v>
      </c>
      <c r="N5" s="8">
        <f t="shared" si="1"/>
        <v>0</v>
      </c>
    </row>
    <row r="6" spans="1:14" x14ac:dyDescent="0.25">
      <c r="A6" s="14" t="s">
        <v>15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14" t="s">
        <v>16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26.25" x14ac:dyDescent="0.25">
      <c r="A8" s="15" t="s">
        <v>21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14" t="s">
        <v>22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14" t="s">
        <v>23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14" t="s">
        <v>24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14" t="s">
        <v>34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14" t="s">
        <v>17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39" x14ac:dyDescent="0.25">
      <c r="A14" s="15" t="s">
        <v>35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13" t="s">
        <v>18</v>
      </c>
      <c r="B15" s="8">
        <f>SUM(B16:B20)</f>
        <v>0</v>
      </c>
      <c r="C15" s="8">
        <f t="shared" ref="C15:N15" si="2">SUM(C16:C20)</f>
        <v>0</v>
      </c>
      <c r="D15" s="8">
        <f t="shared" si="2"/>
        <v>0</v>
      </c>
      <c r="E15" s="8">
        <f t="shared" si="2"/>
        <v>0</v>
      </c>
      <c r="F15" s="8">
        <f t="shared" si="2"/>
        <v>0</v>
      </c>
      <c r="G15" s="8">
        <f t="shared" si="2"/>
        <v>0</v>
      </c>
      <c r="H15" s="8">
        <f t="shared" si="2"/>
        <v>0</v>
      </c>
      <c r="I15" s="8">
        <f t="shared" si="2"/>
        <v>0</v>
      </c>
      <c r="J15" s="8">
        <f t="shared" si="2"/>
        <v>0</v>
      </c>
      <c r="K15" s="8">
        <f t="shared" si="2"/>
        <v>0</v>
      </c>
      <c r="L15" s="8">
        <f t="shared" si="2"/>
        <v>0</v>
      </c>
      <c r="M15" s="8">
        <f t="shared" si="2"/>
        <v>0</v>
      </c>
      <c r="N15" s="8">
        <f t="shared" si="2"/>
        <v>0</v>
      </c>
    </row>
    <row r="16" spans="1:14" x14ac:dyDescent="0.25">
      <c r="A16" s="14" t="s">
        <v>19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14" t="s">
        <v>36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14" t="s">
        <v>20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14" t="s">
        <v>37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14" t="s">
        <v>38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3" t="s">
        <v>25</v>
      </c>
      <c r="B21" s="8">
        <f>SUM(B22:B23)</f>
        <v>0</v>
      </c>
      <c r="C21" s="8">
        <f t="shared" ref="C21:N21" si="3">SUM(C22:C23)</f>
        <v>0</v>
      </c>
      <c r="D21" s="8">
        <f t="shared" si="3"/>
        <v>0</v>
      </c>
      <c r="E21" s="8">
        <f t="shared" si="3"/>
        <v>0</v>
      </c>
      <c r="F21" s="8">
        <f t="shared" si="3"/>
        <v>0</v>
      </c>
      <c r="G21" s="8">
        <f t="shared" si="3"/>
        <v>0</v>
      </c>
      <c r="H21" s="8">
        <f t="shared" si="3"/>
        <v>0</v>
      </c>
      <c r="I21" s="8">
        <f t="shared" si="3"/>
        <v>0</v>
      </c>
      <c r="J21" s="8">
        <f t="shared" si="3"/>
        <v>0</v>
      </c>
      <c r="K21" s="8">
        <f t="shared" si="3"/>
        <v>0</v>
      </c>
      <c r="L21" s="8">
        <f t="shared" si="3"/>
        <v>0</v>
      </c>
      <c r="M21" s="8">
        <f t="shared" si="3"/>
        <v>0</v>
      </c>
      <c r="N21" s="8">
        <f t="shared" si="3"/>
        <v>0</v>
      </c>
    </row>
    <row r="22" spans="1:14" x14ac:dyDescent="0.25">
      <c r="A22" s="14" t="s">
        <v>26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39" x14ac:dyDescent="0.25">
      <c r="A23" s="15" t="s">
        <v>39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13" t="s">
        <v>27</v>
      </c>
      <c r="B24" s="8">
        <f>SUM(B25:B29)</f>
        <v>0</v>
      </c>
      <c r="C24" s="8">
        <f t="shared" ref="C24:N24" si="4">SUM(C25:C29)</f>
        <v>0</v>
      </c>
      <c r="D24" s="8">
        <f t="shared" si="4"/>
        <v>0</v>
      </c>
      <c r="E24" s="8">
        <f t="shared" si="4"/>
        <v>0</v>
      </c>
      <c r="F24" s="8">
        <f t="shared" si="4"/>
        <v>0</v>
      </c>
      <c r="G24" s="8">
        <f t="shared" si="4"/>
        <v>0</v>
      </c>
      <c r="H24" s="8">
        <f t="shared" si="4"/>
        <v>0</v>
      </c>
      <c r="I24" s="8">
        <f t="shared" si="4"/>
        <v>0</v>
      </c>
      <c r="J24" s="8">
        <f t="shared" si="4"/>
        <v>0</v>
      </c>
      <c r="K24" s="8">
        <f t="shared" si="4"/>
        <v>0</v>
      </c>
      <c r="L24" s="8">
        <f t="shared" si="4"/>
        <v>0</v>
      </c>
      <c r="M24" s="8">
        <f t="shared" si="4"/>
        <v>0</v>
      </c>
      <c r="N24" s="8">
        <f t="shared" si="4"/>
        <v>0</v>
      </c>
    </row>
    <row r="25" spans="1:14" ht="26.25" x14ac:dyDescent="0.25">
      <c r="A25" s="15" t="s">
        <v>32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14" t="s">
        <v>33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14" t="s">
        <v>28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5">
      <c r="A28" s="14" t="s">
        <v>40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9" x14ac:dyDescent="0.25">
      <c r="A29" s="15" t="s">
        <v>41</v>
      </c>
      <c r="B29" s="9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13" t="s">
        <v>29</v>
      </c>
      <c r="B30" s="6">
        <f>SUM(B31:B33)</f>
        <v>500000</v>
      </c>
      <c r="C30" s="6">
        <f t="shared" ref="C30:N30" si="5">SUM(C31:C33)</f>
        <v>59850</v>
      </c>
      <c r="D30" s="6">
        <f t="shared" si="5"/>
        <v>43000</v>
      </c>
      <c r="E30" s="6">
        <f t="shared" si="5"/>
        <v>41550</v>
      </c>
      <c r="F30" s="6">
        <f t="shared" si="5"/>
        <v>40350</v>
      </c>
      <c r="G30" s="6">
        <f t="shared" si="5"/>
        <v>39200</v>
      </c>
      <c r="H30" s="6">
        <f t="shared" si="5"/>
        <v>40950</v>
      </c>
      <c r="I30" s="6">
        <f t="shared" si="5"/>
        <v>41050</v>
      </c>
      <c r="J30" s="6">
        <f t="shared" si="5"/>
        <v>39800</v>
      </c>
      <c r="K30" s="6">
        <f t="shared" si="5"/>
        <v>38700</v>
      </c>
      <c r="L30" s="6">
        <f t="shared" si="5"/>
        <v>38600</v>
      </c>
      <c r="M30" s="6">
        <f t="shared" si="5"/>
        <v>38700</v>
      </c>
      <c r="N30" s="6">
        <f t="shared" si="5"/>
        <v>38250</v>
      </c>
    </row>
    <row r="31" spans="1:14" x14ac:dyDescent="0.25">
      <c r="A31" s="15" t="s">
        <v>42</v>
      </c>
      <c r="B31" s="3">
        <f>SUM(C31:N31)</f>
        <v>500000</v>
      </c>
      <c r="C31" s="3">
        <v>59850</v>
      </c>
      <c r="D31" s="3">
        <v>43000</v>
      </c>
      <c r="E31" s="3">
        <v>41550</v>
      </c>
      <c r="F31" s="3">
        <v>40350</v>
      </c>
      <c r="G31" s="3">
        <v>39200</v>
      </c>
      <c r="H31" s="3">
        <v>40950</v>
      </c>
      <c r="I31" s="3">
        <v>41050</v>
      </c>
      <c r="J31" s="3">
        <v>39800</v>
      </c>
      <c r="K31" s="3">
        <v>38700</v>
      </c>
      <c r="L31" s="3">
        <v>38600</v>
      </c>
      <c r="M31" s="3">
        <v>38700</v>
      </c>
      <c r="N31" s="3">
        <v>38250</v>
      </c>
    </row>
    <row r="32" spans="1:14" x14ac:dyDescent="0.25">
      <c r="A32" s="15" t="s">
        <v>43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39" x14ac:dyDescent="0.25">
      <c r="A33" s="15" t="s">
        <v>44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13" t="s">
        <v>30</v>
      </c>
      <c r="B34" s="8">
        <f>SUM(B35:B38)</f>
        <v>0</v>
      </c>
      <c r="C34" s="8">
        <f t="shared" ref="C34:N34" si="6">SUM(C35:C38)</f>
        <v>0</v>
      </c>
      <c r="D34" s="8">
        <f t="shared" si="6"/>
        <v>0</v>
      </c>
      <c r="E34" s="8">
        <f t="shared" si="6"/>
        <v>0</v>
      </c>
      <c r="F34" s="8">
        <f t="shared" si="6"/>
        <v>0</v>
      </c>
      <c r="G34" s="8">
        <f t="shared" si="6"/>
        <v>0</v>
      </c>
      <c r="H34" s="8">
        <f t="shared" si="6"/>
        <v>0</v>
      </c>
      <c r="I34" s="8">
        <f t="shared" si="6"/>
        <v>0</v>
      </c>
      <c r="J34" s="8">
        <f t="shared" si="6"/>
        <v>0</v>
      </c>
      <c r="K34" s="8">
        <f t="shared" si="6"/>
        <v>0</v>
      </c>
      <c r="L34" s="8">
        <f t="shared" si="6"/>
        <v>0</v>
      </c>
      <c r="M34" s="8">
        <f t="shared" si="6"/>
        <v>0</v>
      </c>
      <c r="N34" s="8">
        <f t="shared" si="6"/>
        <v>0</v>
      </c>
    </row>
    <row r="35" spans="1:14" x14ac:dyDescent="0.25">
      <c r="A35" s="16" t="s">
        <v>45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25">
      <c r="A36" s="15" t="s">
        <v>46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15" t="s">
        <v>47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39" x14ac:dyDescent="0.25">
      <c r="A38" s="15" t="s">
        <v>48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26.25" x14ac:dyDescent="0.25">
      <c r="A39" s="17" t="s">
        <v>49</v>
      </c>
      <c r="B39" s="6">
        <f>SUM(B40:B48)</f>
        <v>978090360.23000014</v>
      </c>
      <c r="C39" s="6">
        <f t="shared" ref="C39:N39" si="7">SUM(C40:C48)</f>
        <v>119429130.82999995</v>
      </c>
      <c r="D39" s="6">
        <f t="shared" si="7"/>
        <v>85801656.649999976</v>
      </c>
      <c r="E39" s="6">
        <f t="shared" si="7"/>
        <v>82946809.440000027</v>
      </c>
      <c r="F39" s="6">
        <f t="shared" si="7"/>
        <v>80571083.609999985</v>
      </c>
      <c r="G39" s="6">
        <f t="shared" si="7"/>
        <v>68236826.210000023</v>
      </c>
      <c r="H39" s="6">
        <f t="shared" si="7"/>
        <v>81792839.620000035</v>
      </c>
      <c r="I39" s="6">
        <f t="shared" si="7"/>
        <v>81954620.800000012</v>
      </c>
      <c r="J39" s="6">
        <f t="shared" si="7"/>
        <v>69443769.429999992</v>
      </c>
      <c r="K39" s="6">
        <f t="shared" si="7"/>
        <v>77268776.680000067</v>
      </c>
      <c r="L39" s="6">
        <f t="shared" si="7"/>
        <v>77045562.23999995</v>
      </c>
      <c r="M39" s="6">
        <f t="shared" si="7"/>
        <v>77255994.300000027</v>
      </c>
      <c r="N39" s="6">
        <f t="shared" si="7"/>
        <v>76343290.420000061</v>
      </c>
    </row>
    <row r="40" spans="1:14" ht="25.5" x14ac:dyDescent="0.25">
      <c r="A40" s="20" t="s">
        <v>59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ht="25.5" x14ac:dyDescent="0.25">
      <c r="A41" s="20" t="s">
        <v>50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38.25" x14ac:dyDescent="0.25">
      <c r="A42" s="20" t="s">
        <v>51</v>
      </c>
      <c r="B42" s="3">
        <f>SUM(C42:N42)</f>
        <v>978090360.23000014</v>
      </c>
      <c r="C42" s="3">
        <v>119429130.82999995</v>
      </c>
      <c r="D42" s="3">
        <v>85801656.649999976</v>
      </c>
      <c r="E42" s="3">
        <v>82946809.440000027</v>
      </c>
      <c r="F42" s="3">
        <v>80571083.609999985</v>
      </c>
      <c r="G42" s="3">
        <v>68236826.210000023</v>
      </c>
      <c r="H42" s="3">
        <v>81792839.620000035</v>
      </c>
      <c r="I42" s="3">
        <v>81954620.800000012</v>
      </c>
      <c r="J42" s="3">
        <v>69443769.429999992</v>
      </c>
      <c r="K42" s="3">
        <v>77268776.680000067</v>
      </c>
      <c r="L42" s="3">
        <v>77045562.23999995</v>
      </c>
      <c r="M42" s="3">
        <v>77255994.300000027</v>
      </c>
      <c r="N42" s="3">
        <v>76343290.420000061</v>
      </c>
    </row>
    <row r="43" spans="1:14" ht="38.25" x14ac:dyDescent="0.25">
      <c r="A43" s="20" t="s">
        <v>52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14" ht="38.25" x14ac:dyDescent="0.25">
      <c r="A44" s="20" t="s">
        <v>53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38.25" x14ac:dyDescent="0.25">
      <c r="A45" s="20" t="s">
        <v>54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38.25" x14ac:dyDescent="0.25">
      <c r="A46" s="20" t="s">
        <v>55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25.5" x14ac:dyDescent="0.25">
      <c r="A47" s="20" t="s">
        <v>56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14" x14ac:dyDescent="0.25">
      <c r="A48" s="18" t="s">
        <v>60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ht="38.25" x14ac:dyDescent="0.25">
      <c r="A49" s="21" t="s">
        <v>57</v>
      </c>
      <c r="B49" s="8">
        <f>SUM(B50:B54)</f>
        <v>0</v>
      </c>
      <c r="C49" s="8">
        <f t="shared" ref="C49:N49" si="8">SUM(C50:C54)</f>
        <v>0</v>
      </c>
      <c r="D49" s="8">
        <f t="shared" si="8"/>
        <v>0</v>
      </c>
      <c r="E49" s="8">
        <f t="shared" si="8"/>
        <v>0</v>
      </c>
      <c r="F49" s="8">
        <f t="shared" si="8"/>
        <v>0</v>
      </c>
      <c r="G49" s="8">
        <f t="shared" si="8"/>
        <v>0</v>
      </c>
      <c r="H49" s="8">
        <f t="shared" si="8"/>
        <v>0</v>
      </c>
      <c r="I49" s="8">
        <f t="shared" si="8"/>
        <v>0</v>
      </c>
      <c r="J49" s="8">
        <f t="shared" si="8"/>
        <v>0</v>
      </c>
      <c r="K49" s="8">
        <f t="shared" si="8"/>
        <v>0</v>
      </c>
      <c r="L49" s="8">
        <f t="shared" si="8"/>
        <v>0</v>
      </c>
      <c r="M49" s="8">
        <f t="shared" si="8"/>
        <v>0</v>
      </c>
      <c r="N49" s="8">
        <f t="shared" si="8"/>
        <v>0</v>
      </c>
    </row>
    <row r="50" spans="1:14" x14ac:dyDescent="0.25">
      <c r="A50" s="18" t="s">
        <v>61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18" t="s">
        <v>62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18" t="s">
        <v>63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18" t="s">
        <v>64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18" t="s">
        <v>65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4" ht="25.5" x14ac:dyDescent="0.25">
      <c r="A55" s="21" t="s">
        <v>58</v>
      </c>
      <c r="B55" s="8">
        <f>SUM(B56:B62)</f>
        <v>20000000</v>
      </c>
      <c r="C55" s="8">
        <f t="shared" ref="C55:N55" si="9">SUM(C56:C62)</f>
        <v>0</v>
      </c>
      <c r="D55" s="8">
        <f t="shared" si="9"/>
        <v>0</v>
      </c>
      <c r="E55" s="8">
        <f t="shared" si="9"/>
        <v>0</v>
      </c>
      <c r="F55" s="8">
        <f t="shared" si="9"/>
        <v>0</v>
      </c>
      <c r="G55" s="8">
        <f t="shared" si="9"/>
        <v>10000000</v>
      </c>
      <c r="H55" s="8">
        <f t="shared" si="9"/>
        <v>0</v>
      </c>
      <c r="I55" s="8">
        <f t="shared" si="9"/>
        <v>0</v>
      </c>
      <c r="J55" s="8">
        <f t="shared" si="9"/>
        <v>10000000</v>
      </c>
      <c r="K55" s="8">
        <f t="shared" si="9"/>
        <v>0</v>
      </c>
      <c r="L55" s="8">
        <f t="shared" si="9"/>
        <v>0</v>
      </c>
      <c r="M55" s="8">
        <f t="shared" si="9"/>
        <v>0</v>
      </c>
      <c r="N55" s="8">
        <f t="shared" si="9"/>
        <v>0</v>
      </c>
    </row>
    <row r="56" spans="1:14" x14ac:dyDescent="0.25">
      <c r="A56" s="18" t="s">
        <v>66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18" t="s">
        <v>67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18" t="s">
        <v>68</v>
      </c>
      <c r="B58" s="29">
        <f>SUM(C58:N58)</f>
        <v>20000000</v>
      </c>
      <c r="C58" s="19">
        <v>0</v>
      </c>
      <c r="D58" s="19">
        <v>0</v>
      </c>
      <c r="E58" s="19">
        <v>0</v>
      </c>
      <c r="F58" s="19">
        <v>0</v>
      </c>
      <c r="G58" s="19">
        <v>10000000</v>
      </c>
      <c r="H58" s="19">
        <v>0</v>
      </c>
      <c r="I58" s="19">
        <v>0</v>
      </c>
      <c r="J58" s="19">
        <v>10000000</v>
      </c>
      <c r="K58" s="19">
        <v>0</v>
      </c>
      <c r="L58" s="19">
        <v>0</v>
      </c>
      <c r="M58" s="19">
        <v>0</v>
      </c>
      <c r="N58" s="19">
        <v>0</v>
      </c>
    </row>
    <row r="59" spans="1:14" x14ac:dyDescent="0.25">
      <c r="A59" s="18" t="s">
        <v>69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18" t="s">
        <v>70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25.5" x14ac:dyDescent="0.25">
      <c r="A61" s="22" t="s">
        <v>75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25.5" x14ac:dyDescent="0.25">
      <c r="A62" s="22" t="s">
        <v>71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21" t="s">
        <v>31</v>
      </c>
      <c r="B63" s="8">
        <f>SUM(B64:B66)</f>
        <v>0</v>
      </c>
      <c r="C63" s="8">
        <f t="shared" ref="C63:N63" si="10">SUM(C64:C66)</f>
        <v>0</v>
      </c>
      <c r="D63" s="8">
        <f t="shared" si="10"/>
        <v>0</v>
      </c>
      <c r="E63" s="8">
        <f t="shared" si="10"/>
        <v>0</v>
      </c>
      <c r="F63" s="8">
        <f t="shared" si="10"/>
        <v>0</v>
      </c>
      <c r="G63" s="8">
        <f t="shared" si="10"/>
        <v>0</v>
      </c>
      <c r="H63" s="8">
        <f t="shared" si="10"/>
        <v>0</v>
      </c>
      <c r="I63" s="8">
        <f t="shared" si="10"/>
        <v>0</v>
      </c>
      <c r="J63" s="8">
        <f t="shared" si="10"/>
        <v>0</v>
      </c>
      <c r="K63" s="8">
        <f t="shared" si="10"/>
        <v>0</v>
      </c>
      <c r="L63" s="8">
        <f t="shared" si="10"/>
        <v>0</v>
      </c>
      <c r="M63" s="8">
        <f t="shared" si="10"/>
        <v>0</v>
      </c>
      <c r="N63" s="8">
        <f t="shared" si="10"/>
        <v>0</v>
      </c>
    </row>
    <row r="64" spans="1:14" x14ac:dyDescent="0.25">
      <c r="A64" s="18" t="s">
        <v>72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18" t="s">
        <v>73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25">
      <c r="A66" s="18" t="s">
        <v>74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</sheetData>
  <mergeCells count="2">
    <mergeCell ref="A1:N1"/>
    <mergeCell ref="A2:N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2018-05-03T16:18:04Z</dcterms:created>
  <dcterms:modified xsi:type="dcterms:W3CDTF">2020-02-20T15:06:48Z</dcterms:modified>
</cp:coreProperties>
</file>