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PTTO. EGRESOS X PARTIDA" sheetId="2" r:id="rId1"/>
  </sheets>
  <definedNames>
    <definedName name="_xlnm.Print_Titles" localSheetId="0">'PTTO. EGRESOS X PARTIDA'!$2:$5</definedName>
  </definedNames>
  <calcPr calcId="145621"/>
</workbook>
</file>

<file path=xl/calcChain.xml><?xml version="1.0" encoding="utf-8"?>
<calcChain xmlns="http://schemas.openxmlformats.org/spreadsheetml/2006/main">
  <c r="D182" i="2" l="1"/>
  <c r="D177" i="2"/>
  <c r="D160" i="2"/>
  <c r="D158" i="2"/>
  <c r="D83" i="2"/>
  <c r="D35" i="2"/>
  <c r="D6" i="2"/>
  <c r="D204" i="2" l="1"/>
</calcChain>
</file>

<file path=xl/sharedStrings.xml><?xml version="1.0" encoding="utf-8"?>
<sst xmlns="http://schemas.openxmlformats.org/spreadsheetml/2006/main" count="204" uniqueCount="200">
  <si>
    <t>PARTIDA</t>
  </si>
  <si>
    <t>COMISIÓN DE AGUA POTABLE Y ALCANTARILLADO DEL MUNICIPIO DE ACAPULCO</t>
  </si>
  <si>
    <t>DESPCRIPCION</t>
  </si>
  <si>
    <t>SERVICIOS PERSONALES</t>
  </si>
  <si>
    <t>SUELDOS SINDICALIZADOS</t>
  </si>
  <si>
    <t>SOBRESUELDO VIDA CARA</t>
  </si>
  <si>
    <t>SUELDOS FUNCIONARIOS</t>
  </si>
  <si>
    <t>SUELDOS CONTRATO MANUAL</t>
  </si>
  <si>
    <t>QUINQUENIOS POR ANTIGÜEDAD</t>
  </si>
  <si>
    <t>PRIMA VACACIONAL</t>
  </si>
  <si>
    <t>PRIMA DOMINICAL</t>
  </si>
  <si>
    <t>AGUINALDO</t>
  </si>
  <si>
    <t>HORAS EXTRAS</t>
  </si>
  <si>
    <t>DIAS FESTIVOS</t>
  </si>
  <si>
    <t>COMPENSACIONES</t>
  </si>
  <si>
    <t>APORTACIONES ISSSTE CUOTA FEDERAL</t>
  </si>
  <si>
    <t>APORTACION ISSSTE CUOTA GUERRERO</t>
  </si>
  <si>
    <t>CUOTA IMSS APORTACION EMPRESA</t>
  </si>
  <si>
    <t>SEGURO DE VIDA</t>
  </si>
  <si>
    <t>FINIQUITOS E INDEMNIZACIONES</t>
  </si>
  <si>
    <t>PERMISOS ECONOMICOS</t>
  </si>
  <si>
    <t>VACACIONES</t>
  </si>
  <si>
    <t>I.S.R. FUNCIONARIOS</t>
  </si>
  <si>
    <t>I.S.R. EMPLEADOS</t>
  </si>
  <si>
    <t>DESPENSA</t>
  </si>
  <si>
    <t>BECAS DE ESTUDIO</t>
  </si>
  <si>
    <t>BONO DEL DIA DEL BUROCRATA</t>
  </si>
  <si>
    <t>BONO DEL DIA DE LA MADRE</t>
  </si>
  <si>
    <t>BONO DEL DIA DEL PADRE</t>
  </si>
  <si>
    <t>PREVISION SOCIAL</t>
  </si>
  <si>
    <t>ESTIMULOS</t>
  </si>
  <si>
    <t>ESTIMULO Y GRATIFICACION ESPECIAL</t>
  </si>
  <si>
    <t xml:space="preserve">MATERIALES Y SUMINISTROS </t>
  </si>
  <si>
    <t>MATERIALES Y SUMINISTROS PARA OFICINA</t>
  </si>
  <si>
    <t>MATERIAL Y SUM. DE INGENIERIA Y DIBUJO</t>
  </si>
  <si>
    <t>IMPRESOS Y FORMAS OFICIALES</t>
  </si>
  <si>
    <t>MATERIAL DE COMPUTO</t>
  </si>
  <si>
    <t>FOTOGRAFIA, CINE, GRABACION Y VIDEO</t>
  </si>
  <si>
    <t>ASEO Y LIMPIEZA</t>
  </si>
  <si>
    <t>MATERIAL DIDACTICO</t>
  </si>
  <si>
    <t>GAFETES Y CREDENCIALES</t>
  </si>
  <si>
    <t>PRODUCTOS ALIMENTICIOS</t>
  </si>
  <si>
    <t>MEDIDORES</t>
  </si>
  <si>
    <t>PRODUCTOS MINERALES NO METALICOS</t>
  </si>
  <si>
    <t>CEMENTO Y PRODUCTOS DE CONCRETO</t>
  </si>
  <si>
    <t>MADERA Y PRODUCTOS DE MADERA</t>
  </si>
  <si>
    <t>MATERIAL ELECTRICO</t>
  </si>
  <si>
    <t>ARTICULOS METALICOS PARA LA CONSTRUCCION</t>
  </si>
  <si>
    <t>MATERIAL DE CONEXIÓN Y DISTRIBUCION</t>
  </si>
  <si>
    <t>MATERIAL DE CONEXIÓN Y ALCANTARILLADO</t>
  </si>
  <si>
    <t>SEÑALIZACION</t>
  </si>
  <si>
    <t>MATERIALES DIVERSOS</t>
  </si>
  <si>
    <t>OTROS MATS Y ARTS DE CONSTRUCC Y REP</t>
  </si>
  <si>
    <t>CLORO GAS</t>
  </si>
  <si>
    <t>HIPOCLORITO DE SODIO</t>
  </si>
  <si>
    <t>SULFATO DE ALUMINIO</t>
  </si>
  <si>
    <t>COVEFLOCK POLIMERO P/AGUA</t>
  </si>
  <si>
    <t>DIVERSOS MATERIALES QUIMICOS</t>
  </si>
  <si>
    <t>COVEFLOCK POLIMERO P/LODO</t>
  </si>
  <si>
    <t>COVEFLOCK POLIMERO P/POLVO</t>
  </si>
  <si>
    <t>OXIGENO INDUSTRIAL Y ACETILENO</t>
  </si>
  <si>
    <t>FERTILIZANTES, PESTICIDAS Y OTROS</t>
  </si>
  <si>
    <t>MEDICAMENTOS</t>
  </si>
  <si>
    <t>MATERIAL MEDICO</t>
  </si>
  <si>
    <t>MATERIAL DENTAL Y DE LABORATORIO</t>
  </si>
  <si>
    <t>FIBRAS SINTÈTICA, HULES Y DERIV</t>
  </si>
  <si>
    <t>COMBUSTIBLES</t>
  </si>
  <si>
    <t>LUBRICANTES</t>
  </si>
  <si>
    <t>COMBUSTIBLES, LUBRICANTES Y ADITIVOS</t>
  </si>
  <si>
    <t>UNIFORMES</t>
  </si>
  <si>
    <t>PRENDAS DE SEGURIDAD</t>
  </si>
  <si>
    <t>PRODUCTOS TEXTILES</t>
  </si>
  <si>
    <t>HERRAMIENTAS MENORES</t>
  </si>
  <si>
    <t>REFACC Y ACCESORIOS DE EDIFICIOS</t>
  </si>
  <si>
    <t>REFACC Y ACCS DE MOBILIARIO Y EQUIPO</t>
  </si>
  <si>
    <t>REFACC Y ACCS DE EQPO DE COMPUTO</t>
  </si>
  <si>
    <t>NEUMATICOS</t>
  </si>
  <si>
    <t>REFACC Y ACCESORIOS DE EQPO DE TRANSPORT</t>
  </si>
  <si>
    <t>REFACC. Y ACCES. MENORES PARA MAQUINARIA</t>
  </si>
  <si>
    <t>REFACC Y ACCS DE OTROS BIENES MUEBLES</t>
  </si>
  <si>
    <t>SERVICIOS GENERALES</t>
  </si>
  <si>
    <t>ENERGIA ELECTRICA</t>
  </si>
  <si>
    <t>AGUA PURIFICADA</t>
  </si>
  <si>
    <t>TELEFONOS</t>
  </si>
  <si>
    <t>TELEFONIA CELULAR</t>
  </si>
  <si>
    <t>CORREOS</t>
  </si>
  <si>
    <t>ARRENDAMIENTO DE INMUEBLES</t>
  </si>
  <si>
    <t>ARRENDAMIENTO DE FOTOCOPIADORA</t>
  </si>
  <si>
    <t>ARRENDAMIENTO DE EQUIPO DE TRANSPORTE</t>
  </si>
  <si>
    <t>RENTA DE MAQUINARIA</t>
  </si>
  <si>
    <t>RENTA DE PIPAS</t>
  </si>
  <si>
    <t>ARRENDAMIENTO DE CAJEROS AUT</t>
  </si>
  <si>
    <t>ALQUILER DE VALLAS MOV. PUBLICITARIAS</t>
  </si>
  <si>
    <t>OTROS ARRENDAMIENTOS</t>
  </si>
  <si>
    <t>GASTOS POR JUICIOS LEGALES</t>
  </si>
  <si>
    <t>JUICIOS MERCANTILES</t>
  </si>
  <si>
    <t>SERVS. LEGALES, DE CONTABILIDAD,AUDITORI</t>
  </si>
  <si>
    <t>ESTUDIOS Y PROYECTOS</t>
  </si>
  <si>
    <t>ESTUDIOS Y PROYECTOS PARA AGUAS RES</t>
  </si>
  <si>
    <t>SERVICIO DE CONSULTORIA</t>
  </si>
  <si>
    <t>CAPACITACIÓN A SERVIDORES PUBLICO</t>
  </si>
  <si>
    <t>SERVICIOS DE APOYO ADMINISTRATIVO, FOTOC</t>
  </si>
  <si>
    <t>SEGURIDAD Y VIGILANCIA</t>
  </si>
  <si>
    <t>ESTUDIOS Y PROYECTOS VARIOS</t>
  </si>
  <si>
    <t>SERVICIOS MEDICOS</t>
  </si>
  <si>
    <t>COMISIONES BANCARIAS</t>
  </si>
  <si>
    <t>I.S.R. PAGADO</t>
  </si>
  <si>
    <t>OTROS REDONDEO</t>
  </si>
  <si>
    <t>INTERESES MORATORIOS</t>
  </si>
  <si>
    <t>TRASLADO DE VALORES</t>
  </si>
  <si>
    <t>SEGUROS Y FIANZAS</t>
  </si>
  <si>
    <t>FLETES Y ACARREOS</t>
  </si>
  <si>
    <t>MANTENIMIENTO Y REPARACION DE EDIFICIOS</t>
  </si>
  <si>
    <t>MANTENIMIENTO Y REPARACION DE EQUIPO DE ADMON.</t>
  </si>
  <si>
    <t>MANTTO. Y REPARACION DE EQPO. FOTOCOPIADO</t>
  </si>
  <si>
    <t>MANTTO. Y REPARACION DE EQUIPO DE COMPUTO</t>
  </si>
  <si>
    <t>MANTTO. Y REPARACION DE RADIO/COMUNICACIÓN</t>
  </si>
  <si>
    <t>MANTTO Y ACTUALIZACION DEL SISTEMA DE COMPUTO</t>
  </si>
  <si>
    <t>MANTTO. Y REPARACION DE EQUIPO DE TRANS,</t>
  </si>
  <si>
    <t>MANTTO. Y REP. DE EQPO. CONTRA INCENDIOS</t>
  </si>
  <si>
    <t>MANTTO. Y REPARACION DE EQPO. INGENIERIA</t>
  </si>
  <si>
    <t>MANTTO. Y REP DE MAQ Y EQPO DE CONSTRUCCION</t>
  </si>
  <si>
    <t>MANTTO. Y REPARACION DE HERRAMIENTAS</t>
  </si>
  <si>
    <t>MANTTO Y REP DE SIST DE CAPTA Y CONDUC.</t>
  </si>
  <si>
    <t>MANTTO. Y REP. DE EQPO DE MANTENIMIENTO MECANICO</t>
  </si>
  <si>
    <t>MANTTO. Y REP. DE EQUIPO ELECTRICO</t>
  </si>
  <si>
    <t>MANTTO. Y REP. DE CONTROL HIDRAULICO</t>
  </si>
  <si>
    <t>MANTTO. Y REP. DE PLANTA POTABILIZADORA</t>
  </si>
  <si>
    <t>MANTTO. Y REP. DE PLANTAS DE AGUAS RESIDUALES</t>
  </si>
  <si>
    <t>MANTTO Y REP DE SISTEMA DE AGUA POTABLE</t>
  </si>
  <si>
    <t>MANTTO Y REP DEL SIST. DE ALCANTARILLADO</t>
  </si>
  <si>
    <t>MANTTO. Y REP. DE CARCAMO</t>
  </si>
  <si>
    <t>MANTTO. Y REP. DE INSTALACIONES ELEC.</t>
  </si>
  <si>
    <t>FUMIGACION Y DESINFECTANTES</t>
  </si>
  <si>
    <t>RADIO</t>
  </si>
  <si>
    <t>PERIODICOS, REVISTA Y PRENSA</t>
  </si>
  <si>
    <t>PUBLICIDAD</t>
  </si>
  <si>
    <t>SUSCRIPCIONES Y CUOTAS</t>
  </si>
  <si>
    <t>PASAJES LOCALES</t>
  </si>
  <si>
    <t>VIATICOS</t>
  </si>
  <si>
    <t>DIVERSOS GASTOS GRALES (ALI Y CAST LOC)</t>
  </si>
  <si>
    <t>REUNIONES Y SEMINARIOS</t>
  </si>
  <si>
    <t>PARA FUNERALES</t>
  </si>
  <si>
    <t>DERECHO POR USO Y APROV DE AGUAS NAC.</t>
  </si>
  <si>
    <t xml:space="preserve">DERECHOS POR DESCARGAS AGUAS RES. CUERPO "B" Limite Sur 2018 </t>
  </si>
  <si>
    <t>TENENCIAS Y PLACAS</t>
  </si>
  <si>
    <t>TRAM. DE PRORROGA DE TITULO DE CONCESION</t>
  </si>
  <si>
    <t>SENTENCIAS Y RESOLUCIONES POR AUTORIDAD</t>
  </si>
  <si>
    <t>MULTAS Y RECARGOS</t>
  </si>
  <si>
    <t>ACTUALIZACION</t>
  </si>
  <si>
    <t>INDEMNIZACIONES POR DAÑOS A TERCEROS</t>
  </si>
  <si>
    <t>15% PRO-TURISMO</t>
  </si>
  <si>
    <t>15% ECOLOGIA</t>
  </si>
  <si>
    <t>2% S/ NOMINAS</t>
  </si>
  <si>
    <t>15% EDUCACION Y ASISTENCIA SOCIAL</t>
  </si>
  <si>
    <t>TRANSFERENCIAS, ASIGNACIONES, SUBSIDIOS Y OTRAS AYUDAS</t>
  </si>
  <si>
    <t>AYUDAS DIVERSAS</t>
  </si>
  <si>
    <t xml:space="preserve"> BIENES MUEBLES, INMUEBLES E INTANGIBLES</t>
  </si>
  <si>
    <t>MOBILIARIO Y EQUIPO DE OFICINA</t>
  </si>
  <si>
    <t>EQUIPO DE INGENIERIA DIBUJO Y PROYECTO</t>
  </si>
  <si>
    <t>MOBILIARIO Y EQUIPO DE COMPUTO</t>
  </si>
  <si>
    <t>OTROS MOBILIARIOS Y EQUIPOS DE ADMON</t>
  </si>
  <si>
    <t>CAMARAS FOTOGRAFICAS Y DE VIDEO</t>
  </si>
  <si>
    <t>AUTOMOVILES Y CAMIONES</t>
  </si>
  <si>
    <t>MAQUINARIA Y EQUIPO INDUSTRIAL</t>
  </si>
  <si>
    <t>MAQUINARIA Y EQUIPO DE TRABAJO</t>
  </si>
  <si>
    <t>SIST. DE AIRE Y ACOND. Y CALEFACCION</t>
  </si>
  <si>
    <t>EQUIPO DE COMUNICACIÓN Y RADIO</t>
  </si>
  <si>
    <t>EQUIPOS DE GENERACION ELECTRICA, APARATO</t>
  </si>
  <si>
    <t>HERRAMIENTAS</t>
  </si>
  <si>
    <t>MAQ. Y EQS. DE SIST. DE ALCANTARILLADO</t>
  </si>
  <si>
    <t>OTROS EQUIPOS</t>
  </si>
  <si>
    <t>SISTEMA OPERGOB</t>
  </si>
  <si>
    <t>SOFTWARE</t>
  </si>
  <si>
    <t xml:space="preserve"> INVERSION PUBLICA</t>
  </si>
  <si>
    <t>OBRAS EN OPERACIÓN DE AGUA POTABLE</t>
  </si>
  <si>
    <t xml:space="preserve">OBRAS EN OPERACIÓN DE ALCANTARILLADO </t>
  </si>
  <si>
    <t>DEUDA PUBLICA</t>
  </si>
  <si>
    <t>CAPITAL CREDITO BANORTE</t>
  </si>
  <si>
    <t>INTERESES DE CREDITO BANORTE</t>
  </si>
  <si>
    <t>AGUINALDO EJERCICIO ANTERIOR</t>
  </si>
  <si>
    <t>I.S.R. POR SALARIOS (2015, 2016 Y 2017)</t>
  </si>
  <si>
    <t>I.S.R. RET. 10% POR HONORARIOS  (2016-2017)</t>
  </si>
  <si>
    <t>I.S.R. RET. 10% POR ARRENDAMIENTO (2016-2017)</t>
  </si>
  <si>
    <t>ISSSPEG (2012, 2013, 2014, 2015 , 2016,2017)</t>
  </si>
  <si>
    <t>2% AL ESTADO</t>
  </si>
  <si>
    <t>DERECHOS POR EXTRACCION DE AGUAS</t>
  </si>
  <si>
    <t>H. AYUNTAMIENTO DE ACAPULCO</t>
  </si>
  <si>
    <t>C.F.E. (CONVENIO CFE)</t>
  </si>
  <si>
    <t>C.F.E. (OCT. 2016-DIC. 2017)</t>
  </si>
  <si>
    <t xml:space="preserve">ISSSTE </t>
  </si>
  <si>
    <t>PROVEEDORES VARIOS</t>
  </si>
  <si>
    <t>ACREEDORES VARIOS</t>
  </si>
  <si>
    <t>IMPUESTOS POR PAGAR VARIOS (DERECHOS POR DESCARGAS DE AGUAS RESID 2017)</t>
  </si>
  <si>
    <t>CONTRATISTAS</t>
  </si>
  <si>
    <t>RVA.GRATIF. PRIMA VACACIONAL Y ANTIG</t>
  </si>
  <si>
    <t>LIQUIDACIONES PENDIENTES POR PAGAR</t>
  </si>
  <si>
    <t>TOTAL PRESUPUESTO DE EGRESOS</t>
  </si>
  <si>
    <t>PRESUPUESTO DE EGRESOS PARA EL EJERCICIO FISCAL 2018  A NIVEL PARTIDA ESPECIFICA, CLASIFICACION POR OBJETO DEL GASTO</t>
  </si>
  <si>
    <t>MONTO AUTORIZADO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</si>
</sst>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</cellStyleXfs>
  <cellXfs count="47">
    <xf numFmtId="0" fontId="0" fillId="0" borderId="0" xfId="0"/>
    <xf numFmtId="0" fontId="0" fillId="0" borderId="0" xfId="0" applyFill="1"/>
    <xf numFmtId="0" fontId="4" fillId="0" borderId="3" xfId="0" applyFont="1" applyFill="1" applyBorder="1"/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wrapText="1"/>
    </xf>
    <xf numFmtId="44" fontId="4" fillId="0" borderId="3" xfId="2" applyFont="1" applyFill="1" applyBorder="1" applyAlignment="1">
      <alignment horizontal="center" vertical="center" wrapText="1"/>
    </xf>
    <xf numFmtId="44" fontId="0" fillId="0" borderId="0" xfId="0" applyNumberFormat="1"/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/>
    <xf numFmtId="0" fontId="4" fillId="0" borderId="3" xfId="0" applyFont="1" applyFill="1" applyBorder="1" applyAlignment="1">
      <alignment vertical="center" wrapText="1"/>
    </xf>
    <xf numFmtId="44" fontId="4" fillId="0" borderId="3" xfId="2" applyFont="1" applyFill="1" applyBorder="1"/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43" fontId="0" fillId="0" borderId="0" xfId="1" applyFont="1"/>
    <xf numFmtId="0" fontId="7" fillId="0" borderId="4" xfId="0" applyFont="1" applyFill="1" applyBorder="1" applyAlignment="1">
      <alignment horizontal="center" vertical="center" wrapText="1"/>
    </xf>
    <xf numFmtId="44" fontId="0" fillId="0" borderId="0" xfId="0" applyNumberFormat="1" applyBorder="1"/>
    <xf numFmtId="0" fontId="4" fillId="0" borderId="6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wrapText="1"/>
    </xf>
    <xf numFmtId="44" fontId="4" fillId="0" borderId="6" xfId="2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44" fontId="7" fillId="0" borderId="14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44" fontId="2" fillId="0" borderId="3" xfId="2" applyFont="1" applyFill="1" applyBorder="1" applyAlignment="1">
      <alignment horizontal="center" vertical="center" wrapText="1"/>
    </xf>
    <xf numFmtId="44" fontId="2" fillId="0" borderId="3" xfId="0" applyNumberFormat="1" applyFont="1" applyFill="1" applyBorder="1" applyAlignment="1">
      <alignment horizontal="left" vertical="center" wrapText="1"/>
    </xf>
    <xf numFmtId="43" fontId="2" fillId="0" borderId="3" xfId="1" applyFont="1" applyFill="1" applyBorder="1" applyAlignment="1">
      <alignment vertical="center"/>
    </xf>
    <xf numFmtId="44" fontId="2" fillId="0" borderId="2" xfId="0" applyNumberFormat="1" applyFont="1" applyFill="1" applyBorder="1"/>
    <xf numFmtId="43" fontId="0" fillId="0" borderId="0" xfId="1" applyFont="1" applyFill="1"/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wrapText="1"/>
    </xf>
  </cellXfs>
  <cellStyles count="5">
    <cellStyle name="Millares" xfId="1" builtinId="3"/>
    <cellStyle name="Moneda" xfId="2" builtinId="4"/>
    <cellStyle name="Normal" xfId="0" builtinId="0"/>
    <cellStyle name="Normal 2 2" xfId="3"/>
    <cellStyle name="Normal 6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H206"/>
  <sheetViews>
    <sheetView tabSelected="1" workbookViewId="0">
      <selection activeCell="D11" sqref="D11"/>
    </sheetView>
  </sheetViews>
  <sheetFormatPr baseColWidth="10" defaultRowHeight="15" x14ac:dyDescent="0.25"/>
  <cols>
    <col min="2" max="2" width="9.7109375" style="30" customWidth="1"/>
    <col min="3" max="3" width="42.85546875" style="31" customWidth="1"/>
    <col min="4" max="4" width="48.5703125" style="31" customWidth="1"/>
    <col min="6" max="6" width="15.140625" bestFit="1" customWidth="1"/>
  </cols>
  <sheetData>
    <row r="1" spans="2:8" ht="15.75" thickBot="1" x14ac:dyDescent="0.3"/>
    <row r="2" spans="2:8" ht="18.75" x14ac:dyDescent="0.25">
      <c r="B2" s="22" t="s">
        <v>1</v>
      </c>
      <c r="C2" s="23"/>
      <c r="D2" s="24"/>
    </row>
    <row r="3" spans="2:8" ht="20.25" customHeight="1" x14ac:dyDescent="0.25">
      <c r="B3" s="39" t="s">
        <v>198</v>
      </c>
      <c r="C3" s="40"/>
      <c r="D3" s="41"/>
    </row>
    <row r="4" spans="2:8" ht="15" customHeight="1" thickBot="1" x14ac:dyDescent="0.3">
      <c r="B4" s="42"/>
      <c r="C4" s="43"/>
      <c r="D4" s="44"/>
    </row>
    <row r="5" spans="2:8" ht="20.25" customHeight="1" thickBot="1" x14ac:dyDescent="0.3">
      <c r="B5" s="28" t="s">
        <v>0</v>
      </c>
      <c r="C5" s="17" t="s">
        <v>2</v>
      </c>
      <c r="D5" s="29" t="s">
        <v>199</v>
      </c>
    </row>
    <row r="6" spans="2:8" ht="16.5" thickBot="1" x14ac:dyDescent="0.3">
      <c r="B6" s="25">
        <v>1000</v>
      </c>
      <c r="C6" s="26" t="s">
        <v>3</v>
      </c>
      <c r="D6" s="27">
        <f>ROUND(SUM(D7:D34),2)</f>
        <v>426700268.88999999</v>
      </c>
    </row>
    <row r="7" spans="2:8" x14ac:dyDescent="0.25">
      <c r="B7" s="19">
        <v>11301</v>
      </c>
      <c r="C7" s="20" t="s">
        <v>4</v>
      </c>
      <c r="D7" s="21">
        <v>76024931.109999999</v>
      </c>
      <c r="H7" s="6"/>
    </row>
    <row r="8" spans="2:8" x14ac:dyDescent="0.25">
      <c r="B8" s="3">
        <v>11302</v>
      </c>
      <c r="C8" s="4" t="s">
        <v>5</v>
      </c>
      <c r="D8" s="5">
        <v>75844931.109999999</v>
      </c>
      <c r="H8" s="6"/>
    </row>
    <row r="9" spans="2:8" x14ac:dyDescent="0.25">
      <c r="B9" s="3">
        <v>11303</v>
      </c>
      <c r="C9" s="4" t="s">
        <v>6</v>
      </c>
      <c r="D9" s="5">
        <v>8980109.3200000003</v>
      </c>
      <c r="H9" s="18"/>
    </row>
    <row r="10" spans="2:8" x14ac:dyDescent="0.25">
      <c r="B10" s="3">
        <v>11304</v>
      </c>
      <c r="C10" s="4" t="s">
        <v>7</v>
      </c>
      <c r="D10" s="5">
        <v>99919545.799999997</v>
      </c>
      <c r="H10" s="6"/>
    </row>
    <row r="11" spans="2:8" x14ac:dyDescent="0.25">
      <c r="B11" s="3">
        <v>13101</v>
      </c>
      <c r="C11" s="4" t="s">
        <v>8</v>
      </c>
      <c r="D11" s="5">
        <v>5106391.9199999953</v>
      </c>
      <c r="H11" s="6"/>
    </row>
    <row r="12" spans="2:8" x14ac:dyDescent="0.25">
      <c r="B12" s="3">
        <v>13201</v>
      </c>
      <c r="C12" s="4" t="s">
        <v>9</v>
      </c>
      <c r="D12" s="5">
        <v>4573284.87</v>
      </c>
      <c r="H12" s="6"/>
    </row>
    <row r="13" spans="2:8" x14ac:dyDescent="0.25">
      <c r="B13" s="3">
        <v>13202</v>
      </c>
      <c r="C13" s="4" t="s">
        <v>10</v>
      </c>
      <c r="D13" s="5">
        <v>478614.61</v>
      </c>
      <c r="H13" s="6"/>
    </row>
    <row r="14" spans="2:8" x14ac:dyDescent="0.25">
      <c r="B14" s="3">
        <v>13203</v>
      </c>
      <c r="C14" s="4" t="s">
        <v>11</v>
      </c>
      <c r="D14" s="5">
        <v>50528618.310000002</v>
      </c>
      <c r="H14" s="6"/>
    </row>
    <row r="15" spans="2:8" x14ac:dyDescent="0.25">
      <c r="B15" s="3">
        <v>13301</v>
      </c>
      <c r="C15" s="4" t="s">
        <v>12</v>
      </c>
      <c r="D15" s="5">
        <v>6504000</v>
      </c>
      <c r="H15" s="6"/>
    </row>
    <row r="16" spans="2:8" x14ac:dyDescent="0.25">
      <c r="B16" s="3">
        <v>13302</v>
      </c>
      <c r="C16" s="4" t="s">
        <v>13</v>
      </c>
      <c r="D16" s="5">
        <v>0</v>
      </c>
      <c r="H16" s="6"/>
    </row>
    <row r="17" spans="2:8" x14ac:dyDescent="0.25">
      <c r="B17" s="3">
        <v>13401</v>
      </c>
      <c r="C17" s="4" t="s">
        <v>14</v>
      </c>
      <c r="D17" s="5">
        <v>19268627.620000001</v>
      </c>
      <c r="H17" s="6"/>
    </row>
    <row r="18" spans="2:8" x14ac:dyDescent="0.25">
      <c r="B18" s="3">
        <v>14101</v>
      </c>
      <c r="C18" s="4" t="s">
        <v>15</v>
      </c>
      <c r="D18" s="5">
        <v>8708922.6199999992</v>
      </c>
      <c r="H18" s="6"/>
    </row>
    <row r="19" spans="2:8" x14ac:dyDescent="0.25">
      <c r="B19" s="3">
        <v>14102</v>
      </c>
      <c r="C19" s="4" t="s">
        <v>16</v>
      </c>
      <c r="D19" s="5">
        <v>21596544.670000002</v>
      </c>
      <c r="H19" s="6"/>
    </row>
    <row r="20" spans="2:8" x14ac:dyDescent="0.25">
      <c r="B20" s="3">
        <v>14103</v>
      </c>
      <c r="C20" s="4" t="s">
        <v>17</v>
      </c>
      <c r="D20" s="5">
        <v>3749616.11</v>
      </c>
      <c r="H20" s="6"/>
    </row>
    <row r="21" spans="2:8" x14ac:dyDescent="0.25">
      <c r="B21" s="3">
        <v>14401</v>
      </c>
      <c r="C21" s="4" t="s">
        <v>18</v>
      </c>
      <c r="D21" s="5">
        <v>1200000</v>
      </c>
      <c r="H21" s="6"/>
    </row>
    <row r="22" spans="2:8" x14ac:dyDescent="0.25">
      <c r="B22" s="3">
        <v>15201</v>
      </c>
      <c r="C22" s="4" t="s">
        <v>19</v>
      </c>
      <c r="D22" s="5">
        <v>17000000</v>
      </c>
      <c r="H22" s="6"/>
    </row>
    <row r="23" spans="2:8" x14ac:dyDescent="0.25">
      <c r="B23" s="3">
        <v>15401</v>
      </c>
      <c r="C23" s="4" t="s">
        <v>20</v>
      </c>
      <c r="D23" s="5">
        <v>3618906.56</v>
      </c>
      <c r="H23" s="6"/>
    </row>
    <row r="24" spans="2:8" x14ac:dyDescent="0.25">
      <c r="B24" s="3">
        <v>15402</v>
      </c>
      <c r="C24" s="4" t="s">
        <v>21</v>
      </c>
      <c r="D24" s="5">
        <v>804000</v>
      </c>
      <c r="H24" s="6"/>
    </row>
    <row r="25" spans="2:8" x14ac:dyDescent="0.25">
      <c r="B25" s="3">
        <v>15403</v>
      </c>
      <c r="C25" s="4" t="s">
        <v>22</v>
      </c>
      <c r="D25" s="5">
        <v>266759.7</v>
      </c>
      <c r="H25" s="6"/>
    </row>
    <row r="26" spans="2:8" x14ac:dyDescent="0.25">
      <c r="B26" s="3">
        <v>15404</v>
      </c>
      <c r="C26" s="4" t="s">
        <v>23</v>
      </c>
      <c r="D26" s="5">
        <v>8084578.9299999997</v>
      </c>
      <c r="H26" s="6"/>
    </row>
    <row r="27" spans="2:8" x14ac:dyDescent="0.25">
      <c r="B27" s="3">
        <v>15405</v>
      </c>
      <c r="C27" s="4" t="s">
        <v>24</v>
      </c>
      <c r="D27" s="5">
        <v>3538522.01</v>
      </c>
      <c r="H27" s="6"/>
    </row>
    <row r="28" spans="2:8" x14ac:dyDescent="0.25">
      <c r="B28" s="3">
        <v>15902</v>
      </c>
      <c r="C28" s="4" t="s">
        <v>25</v>
      </c>
      <c r="D28" s="5">
        <v>290319.75</v>
      </c>
      <c r="H28" s="6"/>
    </row>
    <row r="29" spans="2:8" x14ac:dyDescent="0.25">
      <c r="B29" s="3">
        <v>15903</v>
      </c>
      <c r="C29" s="4" t="s">
        <v>26</v>
      </c>
      <c r="D29" s="5">
        <v>3223710</v>
      </c>
      <c r="H29" s="6"/>
    </row>
    <row r="30" spans="2:8" x14ac:dyDescent="0.25">
      <c r="B30" s="3">
        <v>15904</v>
      </c>
      <c r="C30" s="4" t="s">
        <v>27</v>
      </c>
      <c r="D30" s="5">
        <v>1205400</v>
      </c>
      <c r="H30" s="6"/>
    </row>
    <row r="31" spans="2:8" x14ac:dyDescent="0.25">
      <c r="B31" s="3">
        <v>15905</v>
      </c>
      <c r="C31" s="4" t="s">
        <v>28</v>
      </c>
      <c r="D31" s="5">
        <v>755370</v>
      </c>
      <c r="H31" s="6"/>
    </row>
    <row r="32" spans="2:8" x14ac:dyDescent="0.25">
      <c r="B32" s="3">
        <v>16101</v>
      </c>
      <c r="C32" s="4" t="s">
        <v>29</v>
      </c>
      <c r="D32" s="5">
        <v>2714064.19</v>
      </c>
      <c r="H32" s="6"/>
    </row>
    <row r="33" spans="2:8" x14ac:dyDescent="0.25">
      <c r="B33" s="3">
        <v>17101</v>
      </c>
      <c r="C33" s="4" t="s">
        <v>30</v>
      </c>
      <c r="D33" s="5">
        <v>2203086.75</v>
      </c>
      <c r="H33" s="6"/>
    </row>
    <row r="34" spans="2:8" x14ac:dyDescent="0.25">
      <c r="B34" s="3">
        <v>17105</v>
      </c>
      <c r="C34" s="4" t="s">
        <v>31</v>
      </c>
      <c r="D34" s="5">
        <v>511412.93</v>
      </c>
      <c r="H34" s="6"/>
    </row>
    <row r="35" spans="2:8" ht="15.75" x14ac:dyDescent="0.25">
      <c r="B35" s="32">
        <v>2000</v>
      </c>
      <c r="C35" s="33" t="s">
        <v>32</v>
      </c>
      <c r="D35" s="34">
        <f>ROUND(SUM(D36:D82),2)</f>
        <v>77993176.099999994</v>
      </c>
    </row>
    <row r="36" spans="2:8" x14ac:dyDescent="0.25">
      <c r="B36" s="3">
        <v>21101</v>
      </c>
      <c r="C36" s="4" t="s">
        <v>33</v>
      </c>
      <c r="D36" s="5">
        <v>943997</v>
      </c>
      <c r="H36" s="6"/>
    </row>
    <row r="37" spans="2:8" x14ac:dyDescent="0.25">
      <c r="B37" s="3">
        <v>21102</v>
      </c>
      <c r="C37" s="4" t="s">
        <v>34</v>
      </c>
      <c r="D37" s="5">
        <v>12600</v>
      </c>
      <c r="H37" s="6"/>
    </row>
    <row r="38" spans="2:8" x14ac:dyDescent="0.25">
      <c r="B38" s="3">
        <v>21201</v>
      </c>
      <c r="C38" s="4" t="s">
        <v>35</v>
      </c>
      <c r="D38" s="5">
        <v>1548040.0799999996</v>
      </c>
      <c r="H38" s="6"/>
    </row>
    <row r="39" spans="2:8" x14ac:dyDescent="0.25">
      <c r="B39" s="3">
        <v>21401</v>
      </c>
      <c r="C39" s="4" t="s">
        <v>36</v>
      </c>
      <c r="D39" s="5">
        <v>743116</v>
      </c>
      <c r="H39" s="6"/>
    </row>
    <row r="40" spans="2:8" x14ac:dyDescent="0.25">
      <c r="B40" s="3">
        <v>21402</v>
      </c>
      <c r="C40" s="4" t="s">
        <v>37</v>
      </c>
      <c r="D40" s="5">
        <v>33940</v>
      </c>
      <c r="H40" s="6"/>
    </row>
    <row r="41" spans="2:8" x14ac:dyDescent="0.25">
      <c r="B41" s="3">
        <v>21601</v>
      </c>
      <c r="C41" s="4" t="s">
        <v>38</v>
      </c>
      <c r="D41" s="5">
        <v>199599.91999999998</v>
      </c>
      <c r="H41" s="6"/>
    </row>
    <row r="42" spans="2:8" x14ac:dyDescent="0.25">
      <c r="B42" s="3">
        <v>21701</v>
      </c>
      <c r="C42" s="4" t="s">
        <v>39</v>
      </c>
      <c r="D42" s="5">
        <v>9000</v>
      </c>
      <c r="H42" s="6"/>
    </row>
    <row r="43" spans="2:8" x14ac:dyDescent="0.25">
      <c r="B43" s="3">
        <v>21801</v>
      </c>
      <c r="C43" s="4" t="s">
        <v>40</v>
      </c>
      <c r="D43" s="5">
        <v>1800</v>
      </c>
      <c r="H43" s="6"/>
    </row>
    <row r="44" spans="2:8" x14ac:dyDescent="0.25">
      <c r="B44" s="3">
        <v>22101</v>
      </c>
      <c r="C44" s="4" t="s">
        <v>41</v>
      </c>
      <c r="D44" s="5">
        <v>412050</v>
      </c>
      <c r="H44" s="6"/>
    </row>
    <row r="45" spans="2:8" x14ac:dyDescent="0.25">
      <c r="B45" s="3">
        <v>23801</v>
      </c>
      <c r="C45" s="4" t="s">
        <v>42</v>
      </c>
      <c r="D45" s="5">
        <v>10000000</v>
      </c>
      <c r="H45" s="6"/>
    </row>
    <row r="46" spans="2:8" x14ac:dyDescent="0.25">
      <c r="B46" s="7">
        <v>24101</v>
      </c>
      <c r="C46" s="8" t="s">
        <v>43</v>
      </c>
      <c r="D46" s="5">
        <v>1052266.5</v>
      </c>
      <c r="H46" s="6"/>
    </row>
    <row r="47" spans="2:8" x14ac:dyDescent="0.25">
      <c r="B47" s="3">
        <v>24201</v>
      </c>
      <c r="C47" s="4" t="s">
        <v>44</v>
      </c>
      <c r="D47" s="5">
        <v>1298700</v>
      </c>
      <c r="H47" s="6"/>
    </row>
    <row r="48" spans="2:8" x14ac:dyDescent="0.25">
      <c r="B48" s="3">
        <v>24401</v>
      </c>
      <c r="C48" s="4" t="s">
        <v>45</v>
      </c>
      <c r="D48" s="5">
        <v>201800</v>
      </c>
      <c r="H48" s="6"/>
    </row>
    <row r="49" spans="2:8" x14ac:dyDescent="0.25">
      <c r="B49" s="3">
        <v>24601</v>
      </c>
      <c r="C49" s="4" t="s">
        <v>46</v>
      </c>
      <c r="D49" s="5">
        <v>2413299.9600000004</v>
      </c>
      <c r="H49" s="6"/>
    </row>
    <row r="50" spans="2:8" ht="16.5" customHeight="1" x14ac:dyDescent="0.25">
      <c r="B50" s="3">
        <v>24701</v>
      </c>
      <c r="C50" s="4" t="s">
        <v>47</v>
      </c>
      <c r="D50" s="5">
        <v>12574660</v>
      </c>
      <c r="H50" s="6"/>
    </row>
    <row r="51" spans="2:8" x14ac:dyDescent="0.25">
      <c r="B51" s="3">
        <v>24901</v>
      </c>
      <c r="C51" s="4" t="s">
        <v>48</v>
      </c>
      <c r="D51" s="5">
        <v>2612600</v>
      </c>
      <c r="H51" s="6"/>
    </row>
    <row r="52" spans="2:8" x14ac:dyDescent="0.25">
      <c r="B52" s="7">
        <v>24902</v>
      </c>
      <c r="C52" s="8" t="s">
        <v>49</v>
      </c>
      <c r="D52" s="5">
        <v>60000</v>
      </c>
      <c r="H52" s="6"/>
    </row>
    <row r="53" spans="2:8" x14ac:dyDescent="0.25">
      <c r="B53" s="7">
        <v>24903</v>
      </c>
      <c r="C53" s="8" t="s">
        <v>50</v>
      </c>
      <c r="D53" s="5">
        <v>92800</v>
      </c>
      <c r="H53" s="6"/>
    </row>
    <row r="54" spans="2:8" x14ac:dyDescent="0.25">
      <c r="B54" s="3">
        <v>24904</v>
      </c>
      <c r="C54" s="4" t="s">
        <v>51</v>
      </c>
      <c r="D54" s="5">
        <v>62800</v>
      </c>
      <c r="H54" s="6"/>
    </row>
    <row r="55" spans="2:8" x14ac:dyDescent="0.25">
      <c r="B55" s="3">
        <v>24906</v>
      </c>
      <c r="C55" s="4" t="s">
        <v>52</v>
      </c>
      <c r="D55" s="5">
        <v>291400</v>
      </c>
      <c r="H55" s="6"/>
    </row>
    <row r="56" spans="2:8" x14ac:dyDescent="0.25">
      <c r="B56" s="7">
        <v>25101</v>
      </c>
      <c r="C56" s="8" t="s">
        <v>53</v>
      </c>
      <c r="D56" s="5">
        <v>1980000</v>
      </c>
      <c r="H56" s="6"/>
    </row>
    <row r="57" spans="2:8" x14ac:dyDescent="0.25">
      <c r="B57" s="7">
        <v>25102</v>
      </c>
      <c r="C57" s="8" t="s">
        <v>54</v>
      </c>
      <c r="D57" s="5">
        <v>7240000</v>
      </c>
      <c r="H57" s="6"/>
    </row>
    <row r="58" spans="2:8" x14ac:dyDescent="0.25">
      <c r="B58" s="7">
        <v>25103</v>
      </c>
      <c r="C58" s="8" t="s">
        <v>55</v>
      </c>
      <c r="D58" s="5">
        <v>3780000</v>
      </c>
      <c r="H58" s="6"/>
    </row>
    <row r="59" spans="2:8" x14ac:dyDescent="0.25">
      <c r="B59" s="7">
        <v>25104</v>
      </c>
      <c r="C59" s="8" t="s">
        <v>56</v>
      </c>
      <c r="D59" s="5">
        <v>3800000</v>
      </c>
      <c r="H59" s="6"/>
    </row>
    <row r="60" spans="2:8" x14ac:dyDescent="0.25">
      <c r="B60" s="3">
        <v>25107</v>
      </c>
      <c r="C60" s="4" t="s">
        <v>57</v>
      </c>
      <c r="D60" s="5">
        <v>900000</v>
      </c>
      <c r="H60" s="6"/>
    </row>
    <row r="61" spans="2:8" x14ac:dyDescent="0.25">
      <c r="B61" s="7">
        <v>25108</v>
      </c>
      <c r="C61" s="8" t="s">
        <v>58</v>
      </c>
      <c r="D61" s="5">
        <v>1000000</v>
      </c>
      <c r="H61" s="6"/>
    </row>
    <row r="62" spans="2:8" x14ac:dyDescent="0.25">
      <c r="B62" s="7">
        <v>25109</v>
      </c>
      <c r="C62" s="8" t="s">
        <v>59</v>
      </c>
      <c r="D62" s="5">
        <v>1000000</v>
      </c>
      <c r="H62" s="6"/>
    </row>
    <row r="63" spans="2:8" x14ac:dyDescent="0.25">
      <c r="B63" s="3">
        <v>25111</v>
      </c>
      <c r="C63" s="4" t="s">
        <v>60</v>
      </c>
      <c r="D63" s="5">
        <v>361400</v>
      </c>
      <c r="H63" s="6"/>
    </row>
    <row r="64" spans="2:8" x14ac:dyDescent="0.25">
      <c r="B64" s="7">
        <v>25201</v>
      </c>
      <c r="C64" s="8" t="s">
        <v>61</v>
      </c>
      <c r="D64" s="5">
        <v>6120</v>
      </c>
      <c r="H64" s="6"/>
    </row>
    <row r="65" spans="2:8" x14ac:dyDescent="0.25">
      <c r="B65" s="3">
        <v>25301</v>
      </c>
      <c r="C65" s="4" t="s">
        <v>62</v>
      </c>
      <c r="D65" s="5">
        <v>131900</v>
      </c>
      <c r="H65" s="6"/>
    </row>
    <row r="66" spans="2:8" x14ac:dyDescent="0.25">
      <c r="B66" s="3">
        <v>25401</v>
      </c>
      <c r="C66" s="4" t="s">
        <v>63</v>
      </c>
      <c r="D66" s="5">
        <v>60720</v>
      </c>
      <c r="H66" s="6"/>
    </row>
    <row r="67" spans="2:8" x14ac:dyDescent="0.25">
      <c r="B67" s="3">
        <v>25501</v>
      </c>
      <c r="C67" s="4" t="s">
        <v>64</v>
      </c>
      <c r="D67" s="5">
        <v>13636.64</v>
      </c>
      <c r="H67" s="6"/>
    </row>
    <row r="68" spans="2:8" x14ac:dyDescent="0.25">
      <c r="B68" s="3">
        <v>25601</v>
      </c>
      <c r="C68" s="4" t="s">
        <v>65</v>
      </c>
      <c r="D68" s="5">
        <v>5134100</v>
      </c>
      <c r="H68" s="6"/>
    </row>
    <row r="69" spans="2:8" x14ac:dyDescent="0.25">
      <c r="B69" s="3">
        <v>26101</v>
      </c>
      <c r="C69" s="4" t="s">
        <v>66</v>
      </c>
      <c r="D69" s="5">
        <v>12000000</v>
      </c>
      <c r="H69" s="6"/>
    </row>
    <row r="70" spans="2:8" x14ac:dyDescent="0.25">
      <c r="B70" s="3">
        <v>26102</v>
      </c>
      <c r="C70" s="4" t="s">
        <v>67</v>
      </c>
      <c r="D70" s="5">
        <v>876100</v>
      </c>
      <c r="H70" s="6"/>
    </row>
    <row r="71" spans="2:8" x14ac:dyDescent="0.25">
      <c r="B71" s="3">
        <v>26103</v>
      </c>
      <c r="C71" s="4" t="s">
        <v>68</v>
      </c>
      <c r="D71" s="5">
        <v>134400</v>
      </c>
      <c r="H71" s="6"/>
    </row>
    <row r="72" spans="2:8" x14ac:dyDescent="0.25">
      <c r="B72" s="3">
        <v>27101</v>
      </c>
      <c r="C72" s="4" t="s">
        <v>69</v>
      </c>
      <c r="D72" s="5">
        <v>903540</v>
      </c>
      <c r="H72" s="6"/>
    </row>
    <row r="73" spans="2:8" x14ac:dyDescent="0.25">
      <c r="B73" s="3">
        <v>27201</v>
      </c>
      <c r="C73" s="4" t="s">
        <v>70</v>
      </c>
      <c r="D73" s="5">
        <v>809400</v>
      </c>
      <c r="H73" s="6"/>
    </row>
    <row r="74" spans="2:8" x14ac:dyDescent="0.25">
      <c r="B74" s="3">
        <v>27401</v>
      </c>
      <c r="C74" s="4" t="s">
        <v>71</v>
      </c>
      <c r="D74" s="5">
        <v>41480</v>
      </c>
      <c r="H74" s="6"/>
    </row>
    <row r="75" spans="2:8" x14ac:dyDescent="0.25">
      <c r="B75" s="3">
        <v>29101</v>
      </c>
      <c r="C75" s="4" t="s">
        <v>72</v>
      </c>
      <c r="D75" s="5">
        <v>936600</v>
      </c>
      <c r="H75" s="6"/>
    </row>
    <row r="76" spans="2:8" x14ac:dyDescent="0.25">
      <c r="B76" s="3">
        <v>29201</v>
      </c>
      <c r="C76" s="4" t="s">
        <v>73</v>
      </c>
      <c r="D76" s="5">
        <v>42200</v>
      </c>
      <c r="H76" s="6"/>
    </row>
    <row r="77" spans="2:8" x14ac:dyDescent="0.25">
      <c r="B77" s="3">
        <v>29301</v>
      </c>
      <c r="C77" s="4" t="s">
        <v>74</v>
      </c>
      <c r="D77" s="5">
        <v>26000</v>
      </c>
      <c r="H77" s="6"/>
    </row>
    <row r="78" spans="2:8" x14ac:dyDescent="0.25">
      <c r="B78" s="3">
        <v>29401</v>
      </c>
      <c r="C78" s="4" t="s">
        <v>75</v>
      </c>
      <c r="D78" s="5">
        <v>159800</v>
      </c>
      <c r="H78" s="6"/>
    </row>
    <row r="79" spans="2:8" x14ac:dyDescent="0.25">
      <c r="B79" s="3">
        <v>29601</v>
      </c>
      <c r="C79" s="4" t="s">
        <v>76</v>
      </c>
      <c r="D79" s="5">
        <v>757910</v>
      </c>
      <c r="H79" s="6"/>
    </row>
    <row r="80" spans="2:8" ht="17.25" customHeight="1" x14ac:dyDescent="0.25">
      <c r="B80" s="3">
        <v>29602</v>
      </c>
      <c r="C80" s="4" t="s">
        <v>77</v>
      </c>
      <c r="D80" s="5">
        <v>558000</v>
      </c>
      <c r="H80" s="6"/>
    </row>
    <row r="81" spans="2:8" ht="20.25" customHeight="1" x14ac:dyDescent="0.25">
      <c r="B81" s="3">
        <v>29801</v>
      </c>
      <c r="C81" s="4" t="s">
        <v>78</v>
      </c>
      <c r="D81" s="5">
        <v>157400</v>
      </c>
      <c r="H81" s="6"/>
    </row>
    <row r="82" spans="2:8" x14ac:dyDescent="0.25">
      <c r="B82" s="3">
        <v>29901</v>
      </c>
      <c r="C82" s="4" t="s">
        <v>79</v>
      </c>
      <c r="D82" s="5">
        <v>618000</v>
      </c>
      <c r="H82" s="6"/>
    </row>
    <row r="83" spans="2:8" ht="15.75" x14ac:dyDescent="0.25">
      <c r="B83" s="32">
        <v>3000</v>
      </c>
      <c r="C83" s="33" t="s">
        <v>80</v>
      </c>
      <c r="D83" s="34">
        <f>ROUND(SUM(D84:D157),2)</f>
        <v>321311423.51999998</v>
      </c>
    </row>
    <row r="84" spans="2:8" x14ac:dyDescent="0.25">
      <c r="B84" s="3">
        <v>31101</v>
      </c>
      <c r="C84" s="4" t="s">
        <v>81</v>
      </c>
      <c r="D84" s="5">
        <v>180000000</v>
      </c>
      <c r="H84" s="6"/>
    </row>
    <row r="85" spans="2:8" x14ac:dyDescent="0.25">
      <c r="B85" s="3">
        <v>31301</v>
      </c>
      <c r="C85" s="4" t="s">
        <v>82</v>
      </c>
      <c r="D85" s="5">
        <v>1200</v>
      </c>
      <c r="H85" s="6"/>
    </row>
    <row r="86" spans="2:8" x14ac:dyDescent="0.25">
      <c r="B86" s="3">
        <v>31401</v>
      </c>
      <c r="C86" s="4" t="s">
        <v>83</v>
      </c>
      <c r="D86" s="5">
        <v>1382259.26</v>
      </c>
      <c r="H86" s="6"/>
    </row>
    <row r="87" spans="2:8" x14ac:dyDescent="0.25">
      <c r="B87" s="3">
        <v>31501</v>
      </c>
      <c r="C87" s="4" t="s">
        <v>84</v>
      </c>
      <c r="D87" s="5">
        <v>720000</v>
      </c>
      <c r="H87" s="6"/>
    </row>
    <row r="88" spans="2:8" x14ac:dyDescent="0.25">
      <c r="B88" s="3">
        <v>31801</v>
      </c>
      <c r="C88" s="4" t="s">
        <v>85</v>
      </c>
      <c r="D88" s="5">
        <v>20299.999999999996</v>
      </c>
      <c r="H88" s="6"/>
    </row>
    <row r="89" spans="2:8" x14ac:dyDescent="0.25">
      <c r="B89" s="3">
        <v>32201</v>
      </c>
      <c r="C89" s="4" t="s">
        <v>86</v>
      </c>
      <c r="D89" s="5">
        <v>936000</v>
      </c>
      <c r="H89" s="6"/>
    </row>
    <row r="90" spans="2:8" x14ac:dyDescent="0.25">
      <c r="B90" s="3">
        <v>32301</v>
      </c>
      <c r="C90" s="4" t="s">
        <v>87</v>
      </c>
      <c r="D90" s="5">
        <v>24000</v>
      </c>
      <c r="H90" s="6"/>
    </row>
    <row r="91" spans="2:8" x14ac:dyDescent="0.25">
      <c r="B91" s="3">
        <v>32501</v>
      </c>
      <c r="C91" s="4" t="s">
        <v>88</v>
      </c>
      <c r="D91" s="5">
        <v>12000</v>
      </c>
      <c r="H91" s="6"/>
    </row>
    <row r="92" spans="2:8" x14ac:dyDescent="0.25">
      <c r="B92" s="3">
        <v>32601</v>
      </c>
      <c r="C92" s="4" t="s">
        <v>89</v>
      </c>
      <c r="D92" s="5">
        <v>17920000</v>
      </c>
      <c r="H92" s="6"/>
    </row>
    <row r="93" spans="2:8" x14ac:dyDescent="0.25">
      <c r="B93" s="3">
        <v>32602</v>
      </c>
      <c r="C93" s="4" t="s">
        <v>90</v>
      </c>
      <c r="D93" s="5">
        <v>4680000</v>
      </c>
      <c r="H93" s="6"/>
    </row>
    <row r="94" spans="2:8" x14ac:dyDescent="0.25">
      <c r="B94" s="3">
        <v>32604</v>
      </c>
      <c r="C94" s="4" t="s">
        <v>91</v>
      </c>
      <c r="D94" s="5">
        <v>1296000</v>
      </c>
      <c r="H94" s="6"/>
    </row>
    <row r="95" spans="2:8" x14ac:dyDescent="0.25">
      <c r="B95" s="3">
        <v>32606</v>
      </c>
      <c r="C95" s="4" t="s">
        <v>92</v>
      </c>
      <c r="D95" s="5">
        <v>660000</v>
      </c>
      <c r="H95" s="6"/>
    </row>
    <row r="96" spans="2:8" x14ac:dyDescent="0.25">
      <c r="B96" s="3">
        <v>32901</v>
      </c>
      <c r="C96" s="4" t="s">
        <v>93</v>
      </c>
      <c r="D96" s="5">
        <v>49200</v>
      </c>
      <c r="H96" s="6"/>
    </row>
    <row r="97" spans="2:8" x14ac:dyDescent="0.25">
      <c r="B97" s="3">
        <v>33101</v>
      </c>
      <c r="C97" s="4" t="s">
        <v>94</v>
      </c>
      <c r="D97" s="5">
        <v>250000.00000000003</v>
      </c>
      <c r="H97" s="6"/>
    </row>
    <row r="98" spans="2:8" x14ac:dyDescent="0.25">
      <c r="B98" s="3">
        <v>33102</v>
      </c>
      <c r="C98" s="4" t="s">
        <v>95</v>
      </c>
      <c r="D98" s="5">
        <v>0</v>
      </c>
      <c r="H98" s="6"/>
    </row>
    <row r="99" spans="2:8" x14ac:dyDescent="0.25">
      <c r="B99" s="3">
        <v>33103</v>
      </c>
      <c r="C99" s="4" t="s">
        <v>96</v>
      </c>
      <c r="D99" s="5">
        <v>608183.78</v>
      </c>
      <c r="H99" s="6"/>
    </row>
    <row r="100" spans="2:8" x14ac:dyDescent="0.25">
      <c r="B100" s="3">
        <v>33201</v>
      </c>
      <c r="C100" s="4" t="s">
        <v>97</v>
      </c>
      <c r="D100" s="5">
        <v>250000</v>
      </c>
      <c r="H100" s="6"/>
    </row>
    <row r="101" spans="2:8" x14ac:dyDescent="0.25">
      <c r="B101" s="3">
        <v>33202</v>
      </c>
      <c r="C101" s="4" t="s">
        <v>98</v>
      </c>
      <c r="D101" s="5">
        <v>1270000</v>
      </c>
      <c r="H101" s="6"/>
    </row>
    <row r="102" spans="2:8" x14ac:dyDescent="0.25">
      <c r="B102" s="3">
        <v>33301</v>
      </c>
      <c r="C102" s="4" t="s">
        <v>99</v>
      </c>
      <c r="D102" s="5">
        <v>660000</v>
      </c>
      <c r="H102" s="6"/>
    </row>
    <row r="103" spans="2:8" x14ac:dyDescent="0.25">
      <c r="B103" s="7">
        <v>33401</v>
      </c>
      <c r="C103" s="8" t="s">
        <v>100</v>
      </c>
      <c r="D103" s="5">
        <v>6000</v>
      </c>
      <c r="H103" s="6"/>
    </row>
    <row r="104" spans="2:8" ht="17.25" customHeight="1" x14ac:dyDescent="0.25">
      <c r="B104" s="7">
        <v>33601</v>
      </c>
      <c r="C104" s="8" t="s">
        <v>101</v>
      </c>
      <c r="D104" s="5">
        <v>137056</v>
      </c>
      <c r="H104" s="6"/>
    </row>
    <row r="105" spans="2:8" x14ac:dyDescent="0.25">
      <c r="B105" s="3">
        <v>33801</v>
      </c>
      <c r="C105" s="4" t="s">
        <v>102</v>
      </c>
      <c r="D105" s="5">
        <v>4000000</v>
      </c>
      <c r="H105" s="6"/>
    </row>
    <row r="106" spans="2:8" x14ac:dyDescent="0.25">
      <c r="B106" s="3">
        <v>33901</v>
      </c>
      <c r="C106" s="4" t="s">
        <v>103</v>
      </c>
      <c r="D106" s="5">
        <v>100000</v>
      </c>
      <c r="H106" s="6"/>
    </row>
    <row r="107" spans="2:8" x14ac:dyDescent="0.25">
      <c r="B107" s="3">
        <v>33902</v>
      </c>
      <c r="C107" s="4" t="s">
        <v>104</v>
      </c>
      <c r="D107" s="5">
        <v>552000</v>
      </c>
      <c r="H107" s="6"/>
    </row>
    <row r="108" spans="2:8" x14ac:dyDescent="0.25">
      <c r="B108" s="3">
        <v>34101</v>
      </c>
      <c r="C108" s="4" t="s">
        <v>105</v>
      </c>
      <c r="D108" s="5">
        <v>2400000</v>
      </c>
      <c r="H108" s="6"/>
    </row>
    <row r="109" spans="2:8" x14ac:dyDescent="0.25">
      <c r="B109" s="3">
        <v>34103</v>
      </c>
      <c r="C109" s="4" t="s">
        <v>106</v>
      </c>
      <c r="D109" s="5">
        <v>6000000</v>
      </c>
      <c r="H109" s="6"/>
    </row>
    <row r="110" spans="2:8" x14ac:dyDescent="0.25">
      <c r="B110" s="3">
        <v>34104</v>
      </c>
      <c r="C110" s="4" t="s">
        <v>107</v>
      </c>
      <c r="D110" s="5">
        <v>276000</v>
      </c>
      <c r="H110" s="6"/>
    </row>
    <row r="111" spans="2:8" x14ac:dyDescent="0.25">
      <c r="B111" s="3">
        <v>34105</v>
      </c>
      <c r="C111" s="4" t="s">
        <v>108</v>
      </c>
      <c r="D111" s="5">
        <v>0</v>
      </c>
      <c r="H111" s="6"/>
    </row>
    <row r="112" spans="2:8" x14ac:dyDescent="0.25">
      <c r="B112" s="3">
        <v>34301</v>
      </c>
      <c r="C112" s="4" t="s">
        <v>109</v>
      </c>
      <c r="D112" s="5">
        <v>1416000</v>
      </c>
      <c r="H112" s="6"/>
    </row>
    <row r="113" spans="2:8" x14ac:dyDescent="0.25">
      <c r="B113" s="3">
        <v>34501</v>
      </c>
      <c r="C113" s="4" t="s">
        <v>110</v>
      </c>
      <c r="D113" s="5">
        <v>1449999.9999999998</v>
      </c>
      <c r="H113" s="6"/>
    </row>
    <row r="114" spans="2:8" x14ac:dyDescent="0.25">
      <c r="B114" s="3">
        <v>34701</v>
      </c>
      <c r="C114" s="4" t="s">
        <v>111</v>
      </c>
      <c r="D114" s="5">
        <v>14440</v>
      </c>
      <c r="H114" s="6"/>
    </row>
    <row r="115" spans="2:8" x14ac:dyDescent="0.25">
      <c r="B115" s="3">
        <v>35101</v>
      </c>
      <c r="C115" s="4" t="s">
        <v>112</v>
      </c>
      <c r="D115" s="5">
        <v>1000000.0000000001</v>
      </c>
      <c r="H115" s="6"/>
    </row>
    <row r="116" spans="2:8" ht="15" customHeight="1" x14ac:dyDescent="0.25">
      <c r="B116" s="3">
        <v>35201</v>
      </c>
      <c r="C116" s="9" t="s">
        <v>113</v>
      </c>
      <c r="D116" s="5">
        <v>30000</v>
      </c>
      <c r="H116" s="6"/>
    </row>
    <row r="117" spans="2:8" ht="15" customHeight="1" x14ac:dyDescent="0.25">
      <c r="B117" s="3">
        <v>35202</v>
      </c>
      <c r="C117" s="4" t="s">
        <v>114</v>
      </c>
      <c r="D117" s="5">
        <v>26540</v>
      </c>
      <c r="H117" s="6"/>
    </row>
    <row r="118" spans="2:8" x14ac:dyDescent="0.25">
      <c r="B118" s="3">
        <v>35301</v>
      </c>
      <c r="C118" s="4" t="s">
        <v>115</v>
      </c>
      <c r="D118" s="5">
        <v>204999.99999999997</v>
      </c>
      <c r="H118" s="6"/>
    </row>
    <row r="119" spans="2:8" x14ac:dyDescent="0.25">
      <c r="B119" s="3">
        <v>35302</v>
      </c>
      <c r="C119" s="4" t="s">
        <v>116</v>
      </c>
      <c r="D119" s="5">
        <v>61200</v>
      </c>
      <c r="H119" s="6"/>
    </row>
    <row r="120" spans="2:8" x14ac:dyDescent="0.25">
      <c r="B120" s="3">
        <v>35304</v>
      </c>
      <c r="C120" s="4" t="s">
        <v>117</v>
      </c>
      <c r="D120" s="5">
        <v>3212000</v>
      </c>
      <c r="H120" s="6"/>
    </row>
    <row r="121" spans="2:8" x14ac:dyDescent="0.25">
      <c r="B121" s="3">
        <v>35501</v>
      </c>
      <c r="C121" s="4" t="s">
        <v>118</v>
      </c>
      <c r="D121" s="5">
        <v>2500000</v>
      </c>
      <c r="H121" s="6"/>
    </row>
    <row r="122" spans="2:8" x14ac:dyDescent="0.25">
      <c r="B122" s="3">
        <v>35601</v>
      </c>
      <c r="C122" s="4" t="s">
        <v>119</v>
      </c>
      <c r="D122" s="5">
        <v>20000</v>
      </c>
      <c r="H122" s="6"/>
    </row>
    <row r="123" spans="2:8" x14ac:dyDescent="0.25">
      <c r="B123" s="3">
        <v>35701</v>
      </c>
      <c r="C123" s="4" t="s">
        <v>120</v>
      </c>
      <c r="D123" s="5">
        <v>90000</v>
      </c>
      <c r="H123" s="6"/>
    </row>
    <row r="124" spans="2:8" x14ac:dyDescent="0.25">
      <c r="B124" s="3">
        <v>35702</v>
      </c>
      <c r="C124" s="4" t="s">
        <v>121</v>
      </c>
      <c r="D124" s="5">
        <v>2976000</v>
      </c>
      <c r="H124" s="6"/>
    </row>
    <row r="125" spans="2:8" x14ac:dyDescent="0.25">
      <c r="B125" s="3">
        <v>35703</v>
      </c>
      <c r="C125" s="4" t="s">
        <v>122</v>
      </c>
      <c r="D125" s="5">
        <v>431200</v>
      </c>
      <c r="H125" s="6"/>
    </row>
    <row r="126" spans="2:8" x14ac:dyDescent="0.25">
      <c r="B126" s="7">
        <v>35704</v>
      </c>
      <c r="C126" s="8" t="s">
        <v>123</v>
      </c>
      <c r="D126" s="5">
        <v>5000</v>
      </c>
      <c r="H126" s="6"/>
    </row>
    <row r="127" spans="2:8" ht="24" x14ac:dyDescent="0.25">
      <c r="B127" s="7">
        <v>35705</v>
      </c>
      <c r="C127" s="8" t="s">
        <v>124</v>
      </c>
      <c r="D127" s="5">
        <v>4800000</v>
      </c>
      <c r="H127" s="6"/>
    </row>
    <row r="128" spans="2:8" x14ac:dyDescent="0.25">
      <c r="B128" s="3">
        <v>35706</v>
      </c>
      <c r="C128" s="4" t="s">
        <v>125</v>
      </c>
      <c r="D128" s="5">
        <v>3576233.18</v>
      </c>
      <c r="H128" s="6"/>
    </row>
    <row r="129" spans="2:8" x14ac:dyDescent="0.25">
      <c r="B129" s="7">
        <v>35707</v>
      </c>
      <c r="C129" s="8" t="s">
        <v>126</v>
      </c>
      <c r="D129" s="5">
        <v>360000</v>
      </c>
      <c r="H129" s="6"/>
    </row>
    <row r="130" spans="2:8" x14ac:dyDescent="0.25">
      <c r="B130" s="7">
        <v>35708</v>
      </c>
      <c r="C130" s="8" t="s">
        <v>127</v>
      </c>
      <c r="D130" s="5">
        <v>429000</v>
      </c>
      <c r="H130" s="6"/>
    </row>
    <row r="131" spans="2:8" x14ac:dyDescent="0.25">
      <c r="B131" s="7">
        <v>35709</v>
      </c>
      <c r="C131" s="8" t="s">
        <v>128</v>
      </c>
      <c r="D131" s="5">
        <v>1620000</v>
      </c>
      <c r="H131" s="6"/>
    </row>
    <row r="132" spans="2:8" x14ac:dyDescent="0.25">
      <c r="B132" s="7">
        <v>35710</v>
      </c>
      <c r="C132" s="8" t="s">
        <v>129</v>
      </c>
      <c r="D132" s="5">
        <v>1380000</v>
      </c>
      <c r="H132" s="6"/>
    </row>
    <row r="133" spans="2:8" x14ac:dyDescent="0.25">
      <c r="B133" s="7">
        <v>35711</v>
      </c>
      <c r="C133" s="8" t="s">
        <v>130</v>
      </c>
      <c r="D133" s="5">
        <v>1020000</v>
      </c>
      <c r="H133" s="6"/>
    </row>
    <row r="134" spans="2:8" x14ac:dyDescent="0.25">
      <c r="B134" s="7">
        <v>35712</v>
      </c>
      <c r="C134" s="8" t="s">
        <v>131</v>
      </c>
      <c r="D134" s="5">
        <v>1916000</v>
      </c>
      <c r="H134" s="6"/>
    </row>
    <row r="135" spans="2:8" x14ac:dyDescent="0.25">
      <c r="B135" s="7">
        <v>35713</v>
      </c>
      <c r="C135" s="8" t="s">
        <v>132</v>
      </c>
      <c r="D135" s="5">
        <v>360000</v>
      </c>
      <c r="H135" s="6"/>
    </row>
    <row r="136" spans="2:8" x14ac:dyDescent="0.25">
      <c r="B136" s="3">
        <v>35901</v>
      </c>
      <c r="C136" s="4" t="s">
        <v>133</v>
      </c>
      <c r="D136" s="5">
        <v>1250000</v>
      </c>
      <c r="H136" s="6"/>
    </row>
    <row r="137" spans="2:8" x14ac:dyDescent="0.25">
      <c r="B137" s="3">
        <v>36201</v>
      </c>
      <c r="C137" s="4" t="s">
        <v>134</v>
      </c>
      <c r="D137" s="5">
        <v>99999.999999999985</v>
      </c>
      <c r="H137" s="6"/>
    </row>
    <row r="138" spans="2:8" x14ac:dyDescent="0.25">
      <c r="B138" s="3">
        <v>36203</v>
      </c>
      <c r="C138" s="4" t="s">
        <v>135</v>
      </c>
      <c r="D138" s="5">
        <v>0</v>
      </c>
      <c r="H138" s="6"/>
    </row>
    <row r="139" spans="2:8" x14ac:dyDescent="0.25">
      <c r="B139" s="3">
        <v>36301</v>
      </c>
      <c r="C139" s="4" t="s">
        <v>136</v>
      </c>
      <c r="D139" s="5">
        <v>726000</v>
      </c>
      <c r="H139" s="6"/>
    </row>
    <row r="140" spans="2:8" x14ac:dyDescent="0.25">
      <c r="B140" s="3">
        <v>36901</v>
      </c>
      <c r="C140" s="4" t="s">
        <v>137</v>
      </c>
      <c r="D140" s="5">
        <v>76473.73</v>
      </c>
      <c r="H140" s="6"/>
    </row>
    <row r="141" spans="2:8" x14ac:dyDescent="0.25">
      <c r="B141" s="3">
        <v>37201</v>
      </c>
      <c r="C141" s="4" t="s">
        <v>138</v>
      </c>
      <c r="D141" s="5">
        <v>733400</v>
      </c>
      <c r="H141" s="6"/>
    </row>
    <row r="142" spans="2:8" x14ac:dyDescent="0.25">
      <c r="B142" s="3">
        <v>37501</v>
      </c>
      <c r="C142" s="4" t="s">
        <v>139</v>
      </c>
      <c r="D142" s="5">
        <v>323256</v>
      </c>
      <c r="H142" s="6"/>
    </row>
    <row r="143" spans="2:8" x14ac:dyDescent="0.25">
      <c r="B143" s="3">
        <v>37502</v>
      </c>
      <c r="C143" s="4" t="s">
        <v>140</v>
      </c>
      <c r="D143" s="5">
        <v>390400</v>
      </c>
      <c r="H143" s="6"/>
    </row>
    <row r="144" spans="2:8" x14ac:dyDescent="0.25">
      <c r="B144" s="3">
        <v>38301</v>
      </c>
      <c r="C144" s="4" t="s">
        <v>141</v>
      </c>
      <c r="D144" s="5">
        <v>200000</v>
      </c>
      <c r="H144" s="6"/>
    </row>
    <row r="145" spans="2:8" x14ac:dyDescent="0.25">
      <c r="B145" s="3">
        <v>39101</v>
      </c>
      <c r="C145" s="4" t="s">
        <v>142</v>
      </c>
      <c r="D145" s="5">
        <v>2000000</v>
      </c>
      <c r="H145" s="6"/>
    </row>
    <row r="146" spans="2:8" x14ac:dyDescent="0.25">
      <c r="B146" s="3">
        <v>39201</v>
      </c>
      <c r="C146" s="4" t="s">
        <v>143</v>
      </c>
      <c r="D146" s="5">
        <v>20000000</v>
      </c>
      <c r="H146" s="6"/>
    </row>
    <row r="147" spans="2:8" ht="24.75" x14ac:dyDescent="0.25">
      <c r="B147" s="3">
        <v>39202</v>
      </c>
      <c r="C147" s="4" t="s">
        <v>144</v>
      </c>
      <c r="D147" s="5">
        <v>4999999.9999999991</v>
      </c>
      <c r="H147" s="6"/>
    </row>
    <row r="148" spans="2:8" x14ac:dyDescent="0.25">
      <c r="B148" s="3">
        <v>39203</v>
      </c>
      <c r="C148" s="4" t="s">
        <v>145</v>
      </c>
      <c r="D148" s="5">
        <v>200000</v>
      </c>
      <c r="H148" s="6"/>
    </row>
    <row r="149" spans="2:8" x14ac:dyDescent="0.25">
      <c r="B149" s="3">
        <v>39213</v>
      </c>
      <c r="C149" s="4" t="s">
        <v>146</v>
      </c>
      <c r="D149" s="5">
        <v>10000</v>
      </c>
      <c r="H149" s="6"/>
    </row>
    <row r="150" spans="2:8" s="1" customFormat="1" ht="16.5" customHeight="1" x14ac:dyDescent="0.25">
      <c r="B150" s="3">
        <v>39401</v>
      </c>
      <c r="C150" s="4" t="s">
        <v>147</v>
      </c>
      <c r="D150" s="5">
        <v>20000000</v>
      </c>
      <c r="H150" s="6"/>
    </row>
    <row r="151" spans="2:8" s="1" customFormat="1" x14ac:dyDescent="0.25">
      <c r="B151" s="3">
        <v>39501</v>
      </c>
      <c r="C151" s="4" t="s">
        <v>148</v>
      </c>
      <c r="D151" s="5">
        <v>4500000</v>
      </c>
      <c r="H151" s="6"/>
    </row>
    <row r="152" spans="2:8" s="1" customFormat="1" x14ac:dyDescent="0.25">
      <c r="B152" s="3">
        <v>39502</v>
      </c>
      <c r="C152" s="4" t="s">
        <v>149</v>
      </c>
      <c r="D152" s="5">
        <v>1200000</v>
      </c>
      <c r="H152" s="6"/>
    </row>
    <row r="153" spans="2:8" s="1" customFormat="1" x14ac:dyDescent="0.25">
      <c r="B153" s="3">
        <v>39601</v>
      </c>
      <c r="C153" s="4" t="s">
        <v>150</v>
      </c>
      <c r="D153" s="5">
        <v>1000000</v>
      </c>
      <c r="H153" s="6"/>
    </row>
    <row r="154" spans="2:8" s="1" customFormat="1" x14ac:dyDescent="0.25">
      <c r="B154" s="3">
        <v>39801</v>
      </c>
      <c r="C154" s="4" t="s">
        <v>151</v>
      </c>
      <c r="D154" s="5">
        <v>1125270.4099999999</v>
      </c>
      <c r="H154" s="6"/>
    </row>
    <row r="155" spans="2:8" s="1" customFormat="1" x14ac:dyDescent="0.25">
      <c r="B155" s="3">
        <v>39802</v>
      </c>
      <c r="C155" s="4" t="s">
        <v>152</v>
      </c>
      <c r="D155" s="5">
        <v>1125270.4099999999</v>
      </c>
      <c r="H155" s="6"/>
    </row>
    <row r="156" spans="2:8" s="1" customFormat="1" x14ac:dyDescent="0.25">
      <c r="B156" s="3">
        <v>39803</v>
      </c>
      <c r="C156" s="4" t="s">
        <v>153</v>
      </c>
      <c r="D156" s="5">
        <v>7117270.3399999999</v>
      </c>
      <c r="H156" s="6"/>
    </row>
    <row r="157" spans="2:8" s="1" customFormat="1" x14ac:dyDescent="0.25">
      <c r="B157" s="3">
        <v>39804</v>
      </c>
      <c r="C157" s="4" t="s">
        <v>154</v>
      </c>
      <c r="D157" s="5">
        <v>1125270.4099999999</v>
      </c>
      <c r="H157" s="6"/>
    </row>
    <row r="158" spans="2:8" ht="31.5" x14ac:dyDescent="0.25">
      <c r="B158" s="32">
        <v>4000</v>
      </c>
      <c r="C158" s="33" t="s">
        <v>155</v>
      </c>
      <c r="D158" s="34">
        <f>D159</f>
        <v>420000</v>
      </c>
    </row>
    <row r="159" spans="2:8" x14ac:dyDescent="0.25">
      <c r="B159" s="3">
        <v>44101</v>
      </c>
      <c r="C159" s="4" t="s">
        <v>156</v>
      </c>
      <c r="D159" s="5">
        <v>420000</v>
      </c>
    </row>
    <row r="160" spans="2:8" ht="31.5" x14ac:dyDescent="0.25">
      <c r="B160" s="32">
        <v>5000</v>
      </c>
      <c r="C160" s="33" t="s">
        <v>157</v>
      </c>
      <c r="D160" s="34">
        <f>ROUND(SUM(D161:D176),2)</f>
        <v>18162999.989999998</v>
      </c>
    </row>
    <row r="161" spans="2:8" x14ac:dyDescent="0.25">
      <c r="B161" s="3">
        <v>51101</v>
      </c>
      <c r="C161" s="4" t="s">
        <v>158</v>
      </c>
      <c r="D161" s="5">
        <v>108799.99</v>
      </c>
      <c r="H161" s="6"/>
    </row>
    <row r="162" spans="2:8" x14ac:dyDescent="0.25">
      <c r="B162" s="3">
        <v>51102</v>
      </c>
      <c r="C162" s="4" t="s">
        <v>159</v>
      </c>
      <c r="D162" s="5">
        <v>100000</v>
      </c>
      <c r="H162" s="6"/>
    </row>
    <row r="163" spans="2:8" x14ac:dyDescent="0.25">
      <c r="B163" s="3">
        <v>51501</v>
      </c>
      <c r="C163" s="4" t="s">
        <v>160</v>
      </c>
      <c r="D163" s="5">
        <v>4011000</v>
      </c>
      <c r="H163" s="6"/>
    </row>
    <row r="164" spans="2:8" x14ac:dyDescent="0.25">
      <c r="B164" s="3">
        <v>51901</v>
      </c>
      <c r="C164" s="4" t="s">
        <v>161</v>
      </c>
      <c r="D164" s="5">
        <v>13000</v>
      </c>
      <c r="H164" s="6"/>
    </row>
    <row r="165" spans="2:8" x14ac:dyDescent="0.25">
      <c r="B165" s="3">
        <v>52301</v>
      </c>
      <c r="C165" s="4" t="s">
        <v>162</v>
      </c>
      <c r="D165" s="5">
        <v>15000</v>
      </c>
      <c r="H165" s="6"/>
    </row>
    <row r="166" spans="2:8" x14ac:dyDescent="0.25">
      <c r="B166" s="3">
        <v>54101</v>
      </c>
      <c r="C166" s="4" t="s">
        <v>163</v>
      </c>
      <c r="D166" s="5">
        <v>850000</v>
      </c>
      <c r="H166" s="6"/>
    </row>
    <row r="167" spans="2:8" x14ac:dyDescent="0.25">
      <c r="B167" s="3">
        <v>56201</v>
      </c>
      <c r="C167" s="4" t="s">
        <v>164</v>
      </c>
      <c r="D167" s="5">
        <v>5304200</v>
      </c>
      <c r="H167" s="6"/>
    </row>
    <row r="168" spans="2:8" x14ac:dyDescent="0.25">
      <c r="B168" s="3">
        <v>56301</v>
      </c>
      <c r="C168" s="4" t="s">
        <v>165</v>
      </c>
      <c r="D168" s="5">
        <v>1800000</v>
      </c>
      <c r="H168" s="6"/>
    </row>
    <row r="169" spans="2:8" x14ac:dyDescent="0.25">
      <c r="B169" s="3">
        <v>56401</v>
      </c>
      <c r="C169" s="4" t="s">
        <v>166</v>
      </c>
      <c r="D169" s="5">
        <v>113999.99999999999</v>
      </c>
      <c r="H169" s="6"/>
    </row>
    <row r="170" spans="2:8" x14ac:dyDescent="0.25">
      <c r="B170" s="3">
        <v>56501</v>
      </c>
      <c r="C170" s="4" t="s">
        <v>167</v>
      </c>
      <c r="D170" s="5">
        <v>180000</v>
      </c>
      <c r="H170" s="6"/>
    </row>
    <row r="171" spans="2:8" ht="17.25" customHeight="1" x14ac:dyDescent="0.25">
      <c r="B171" s="3">
        <v>56601</v>
      </c>
      <c r="C171" s="4" t="s">
        <v>168</v>
      </c>
      <c r="D171" s="5">
        <v>30000</v>
      </c>
      <c r="H171" s="6"/>
    </row>
    <row r="172" spans="2:8" x14ac:dyDescent="0.25">
      <c r="B172" s="3">
        <v>56701</v>
      </c>
      <c r="C172" s="4" t="s">
        <v>169</v>
      </c>
      <c r="D172" s="5">
        <v>324000</v>
      </c>
      <c r="H172" s="6"/>
    </row>
    <row r="173" spans="2:8" x14ac:dyDescent="0.25">
      <c r="B173" s="3">
        <v>56902</v>
      </c>
      <c r="C173" s="4" t="s">
        <v>170</v>
      </c>
      <c r="D173" s="5">
        <v>4800000</v>
      </c>
      <c r="H173" s="6"/>
    </row>
    <row r="174" spans="2:8" x14ac:dyDescent="0.25">
      <c r="B174" s="3">
        <v>56904</v>
      </c>
      <c r="C174" s="4" t="s">
        <v>171</v>
      </c>
      <c r="D174" s="5">
        <v>18000</v>
      </c>
      <c r="H174" s="6"/>
    </row>
    <row r="175" spans="2:8" x14ac:dyDescent="0.25">
      <c r="B175" s="3">
        <v>59101</v>
      </c>
      <c r="C175" s="4" t="s">
        <v>172</v>
      </c>
      <c r="D175" s="5">
        <v>480000</v>
      </c>
      <c r="H175" s="6"/>
    </row>
    <row r="176" spans="2:8" x14ac:dyDescent="0.25">
      <c r="B176" s="3">
        <v>59103</v>
      </c>
      <c r="C176" s="4" t="s">
        <v>173</v>
      </c>
      <c r="D176" s="5">
        <v>15000</v>
      </c>
      <c r="H176" s="6"/>
    </row>
    <row r="177" spans="2:8" ht="16.5" customHeight="1" x14ac:dyDescent="0.25">
      <c r="B177" s="3">
        <v>6000</v>
      </c>
      <c r="C177" s="33" t="s">
        <v>174</v>
      </c>
      <c r="D177" s="35">
        <f>SUM(D178:D181)</f>
        <v>0</v>
      </c>
    </row>
    <row r="178" spans="2:8" hidden="1" x14ac:dyDescent="0.25">
      <c r="B178" s="3">
        <v>61301</v>
      </c>
      <c r="C178" s="10" t="s">
        <v>175</v>
      </c>
      <c r="D178" s="11">
        <v>0</v>
      </c>
    </row>
    <row r="179" spans="2:8" hidden="1" x14ac:dyDescent="0.25">
      <c r="B179" s="3">
        <v>61302</v>
      </c>
      <c r="C179" s="10" t="s">
        <v>176</v>
      </c>
      <c r="D179" s="11">
        <v>0</v>
      </c>
    </row>
    <row r="180" spans="2:8" hidden="1" x14ac:dyDescent="0.25">
      <c r="B180" s="3">
        <v>62301</v>
      </c>
      <c r="C180" s="10" t="s">
        <v>175</v>
      </c>
      <c r="D180" s="11">
        <v>0</v>
      </c>
    </row>
    <row r="181" spans="2:8" hidden="1" x14ac:dyDescent="0.25">
      <c r="B181" s="3">
        <v>62302</v>
      </c>
      <c r="C181" s="10" t="s">
        <v>176</v>
      </c>
      <c r="D181" s="11">
        <v>0</v>
      </c>
    </row>
    <row r="182" spans="2:8" ht="15.75" x14ac:dyDescent="0.25">
      <c r="B182" s="3">
        <v>9000</v>
      </c>
      <c r="C182" s="33" t="s">
        <v>177</v>
      </c>
      <c r="D182" s="36">
        <f>ROUND(SUM(D183:D203),2)</f>
        <v>54787766.82</v>
      </c>
    </row>
    <row r="183" spans="2:8" x14ac:dyDescent="0.25">
      <c r="B183" s="12">
        <v>91101</v>
      </c>
      <c r="C183" s="2" t="s">
        <v>178</v>
      </c>
      <c r="D183" s="11">
        <v>17316000</v>
      </c>
      <c r="H183" s="6"/>
    </row>
    <row r="184" spans="2:8" x14ac:dyDescent="0.25">
      <c r="B184" s="12">
        <v>92101</v>
      </c>
      <c r="C184" s="2" t="s">
        <v>179</v>
      </c>
      <c r="D184" s="11">
        <v>7308000</v>
      </c>
      <c r="H184" s="6"/>
    </row>
    <row r="185" spans="2:8" x14ac:dyDescent="0.25">
      <c r="B185" s="12">
        <v>99102</v>
      </c>
      <c r="C185" s="2" t="s">
        <v>180</v>
      </c>
      <c r="D185" s="11">
        <v>25000000</v>
      </c>
      <c r="H185" s="6"/>
    </row>
    <row r="186" spans="2:8" hidden="1" x14ac:dyDescent="0.25">
      <c r="B186" s="12">
        <v>99103</v>
      </c>
      <c r="C186" s="4" t="s">
        <v>181</v>
      </c>
      <c r="D186" s="11">
        <v>0</v>
      </c>
      <c r="H186" s="6"/>
    </row>
    <row r="187" spans="2:8" hidden="1" x14ac:dyDescent="0.25">
      <c r="B187" s="12">
        <v>99103</v>
      </c>
      <c r="C187" s="4" t="s">
        <v>182</v>
      </c>
      <c r="D187" s="11">
        <v>0</v>
      </c>
      <c r="H187" s="6"/>
    </row>
    <row r="188" spans="2:8" hidden="1" x14ac:dyDescent="0.25">
      <c r="B188" s="12">
        <v>99103</v>
      </c>
      <c r="C188" s="4" t="s">
        <v>183</v>
      </c>
      <c r="D188" s="11">
        <v>0</v>
      </c>
      <c r="H188" s="6"/>
    </row>
    <row r="189" spans="2:8" hidden="1" x14ac:dyDescent="0.25">
      <c r="B189" s="3">
        <v>99104</v>
      </c>
      <c r="C189" s="4" t="s">
        <v>184</v>
      </c>
      <c r="D189" s="11">
        <v>0</v>
      </c>
      <c r="H189" s="6"/>
    </row>
    <row r="190" spans="2:8" hidden="1" x14ac:dyDescent="0.25">
      <c r="B190" s="3">
        <v>99105</v>
      </c>
      <c r="C190" s="4" t="s">
        <v>185</v>
      </c>
      <c r="D190" s="11">
        <v>0</v>
      </c>
      <c r="H190" s="6"/>
    </row>
    <row r="191" spans="2:8" hidden="1" x14ac:dyDescent="0.25">
      <c r="B191" s="3">
        <v>99106</v>
      </c>
      <c r="C191" s="4" t="s">
        <v>186</v>
      </c>
      <c r="D191" s="11">
        <v>0</v>
      </c>
      <c r="H191" s="6"/>
    </row>
    <row r="192" spans="2:8" hidden="1" x14ac:dyDescent="0.25">
      <c r="B192" s="3">
        <v>99107</v>
      </c>
      <c r="C192" s="4" t="s">
        <v>187</v>
      </c>
      <c r="D192" s="11">
        <v>0</v>
      </c>
      <c r="H192" s="6"/>
    </row>
    <row r="193" spans="2:8" hidden="1" x14ac:dyDescent="0.25">
      <c r="B193" s="12">
        <v>99108</v>
      </c>
      <c r="C193" s="2" t="s">
        <v>188</v>
      </c>
      <c r="D193" s="11">
        <v>0</v>
      </c>
      <c r="H193" s="6"/>
    </row>
    <row r="194" spans="2:8" hidden="1" x14ac:dyDescent="0.25">
      <c r="B194" s="12">
        <v>99108</v>
      </c>
      <c r="C194" s="2" t="s">
        <v>189</v>
      </c>
      <c r="D194" s="11">
        <v>0</v>
      </c>
      <c r="H194" s="6"/>
    </row>
    <row r="195" spans="2:8" hidden="1" x14ac:dyDescent="0.25">
      <c r="B195" s="3">
        <v>99109</v>
      </c>
      <c r="C195" s="4" t="s">
        <v>190</v>
      </c>
      <c r="D195" s="11">
        <v>0</v>
      </c>
      <c r="H195" s="6"/>
    </row>
    <row r="196" spans="2:8" hidden="1" x14ac:dyDescent="0.25">
      <c r="B196" s="3">
        <v>99110</v>
      </c>
      <c r="C196" s="4" t="s">
        <v>191</v>
      </c>
      <c r="D196" s="11">
        <v>0</v>
      </c>
      <c r="H196" s="6"/>
    </row>
    <row r="197" spans="2:8" hidden="1" x14ac:dyDescent="0.25">
      <c r="B197" s="3">
        <v>99111</v>
      </c>
      <c r="C197" s="4" t="s">
        <v>192</v>
      </c>
      <c r="D197" s="11">
        <v>0</v>
      </c>
      <c r="H197" s="6"/>
    </row>
    <row r="198" spans="2:8" ht="24.75" hidden="1" x14ac:dyDescent="0.25">
      <c r="B198" s="3">
        <v>99112</v>
      </c>
      <c r="C198" s="4" t="s">
        <v>193</v>
      </c>
      <c r="D198" s="11">
        <v>0</v>
      </c>
      <c r="H198" s="6"/>
    </row>
    <row r="199" spans="2:8" hidden="1" x14ac:dyDescent="0.25">
      <c r="B199" s="3">
        <v>99113</v>
      </c>
      <c r="C199" s="4" t="s">
        <v>194</v>
      </c>
      <c r="D199" s="11">
        <v>0</v>
      </c>
      <c r="H199" s="6"/>
    </row>
    <row r="200" spans="2:8" hidden="1" x14ac:dyDescent="0.25">
      <c r="B200" s="3">
        <v>99116</v>
      </c>
      <c r="C200" s="4" t="s">
        <v>195</v>
      </c>
      <c r="D200" s="11">
        <v>0</v>
      </c>
      <c r="H200" s="6"/>
    </row>
    <row r="201" spans="2:8" hidden="1" x14ac:dyDescent="0.25">
      <c r="B201" s="3">
        <v>99117</v>
      </c>
      <c r="C201" s="4" t="s">
        <v>196</v>
      </c>
      <c r="D201" s="11">
        <v>0</v>
      </c>
      <c r="H201" s="6"/>
    </row>
    <row r="202" spans="2:8" x14ac:dyDescent="0.25">
      <c r="B202" s="13">
        <v>99110</v>
      </c>
      <c r="C202" s="14" t="s">
        <v>191</v>
      </c>
      <c r="D202" s="11">
        <v>2000000</v>
      </c>
      <c r="H202" s="6"/>
    </row>
    <row r="203" spans="2:8" x14ac:dyDescent="0.25">
      <c r="B203" s="15">
        <v>99111</v>
      </c>
      <c r="C203" s="10" t="s">
        <v>192</v>
      </c>
      <c r="D203" s="11">
        <v>3163766.82</v>
      </c>
      <c r="H203" s="6"/>
    </row>
    <row r="204" spans="2:8" ht="25.5" customHeight="1" x14ac:dyDescent="0.25">
      <c r="B204" s="45" t="s">
        <v>197</v>
      </c>
      <c r="C204" s="46"/>
      <c r="D204" s="37">
        <f>ROUND(D6+D35+D83+D158+D160+D177+D182,2)</f>
        <v>899375635.32000005</v>
      </c>
      <c r="F204" s="16"/>
    </row>
    <row r="206" spans="2:8" x14ac:dyDescent="0.25">
      <c r="D206" s="38"/>
    </row>
  </sheetData>
  <mergeCells count="2">
    <mergeCell ref="B3:D4"/>
    <mergeCell ref="B204:C204"/>
  </mergeCells>
  <printOptions horizontalCentered="1"/>
  <pageMargins left="0.11811023622047245" right="0.11811023622047245" top="0.15748031496062992" bottom="0.15748031496062992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PTTO. EGRESOS X PARTIDA</vt:lpstr>
      <vt:lpstr>'PTTO. EGRESOS X PARTIDA'!Títulos_a_imprimir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lenovo</cp:lastModifiedBy>
  <dcterms:created xsi:type="dcterms:W3CDTF">2018-05-02T20:50:03Z</dcterms:created>
  <dcterms:modified xsi:type="dcterms:W3CDTF">2018-05-04T02:31:04Z</dcterms:modified>
</cp:coreProperties>
</file>