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ortal 2ª Trim-26\"/>
    </mc:Choice>
  </mc:AlternateContent>
  <bookViews>
    <workbookView xWindow="0" yWindow="0" windowWidth="22908" windowHeight="10140"/>
  </bookViews>
  <sheets>
    <sheet name="4.2.3." sheetId="1" r:id="rId1"/>
  </sheets>
  <calcPr calcId="162913"/>
</workbook>
</file>

<file path=xl/calcChain.xml><?xml version="1.0" encoding="utf-8"?>
<calcChain xmlns="http://schemas.openxmlformats.org/spreadsheetml/2006/main">
  <c r="K37" i="1" l="1"/>
  <c r="K36" i="1"/>
  <c r="J35" i="1"/>
  <c r="H35" i="1"/>
  <c r="F35" i="1"/>
  <c r="D35" i="1"/>
  <c r="K34" i="1"/>
  <c r="K33" i="1"/>
  <c r="K32" i="1"/>
  <c r="K31" i="1"/>
  <c r="K30" i="1"/>
  <c r="J29" i="1"/>
  <c r="H29" i="1"/>
  <c r="F29" i="1"/>
  <c r="D29" i="1"/>
  <c r="K28" i="1"/>
  <c r="K27" i="1"/>
  <c r="K26" i="1"/>
  <c r="J25" i="1"/>
  <c r="H25" i="1"/>
  <c r="F25" i="1"/>
  <c r="D25" i="1"/>
  <c r="K21" i="1"/>
  <c r="K20" i="1"/>
  <c r="J19" i="1"/>
  <c r="H19" i="1"/>
  <c r="F19" i="1"/>
  <c r="D19" i="1"/>
  <c r="K17" i="1"/>
  <c r="K16" i="1"/>
  <c r="K15" i="1"/>
  <c r="K14" i="1"/>
  <c r="K13" i="1"/>
  <c r="J12" i="1"/>
  <c r="H12" i="1"/>
  <c r="F12" i="1"/>
  <c r="D12" i="1"/>
  <c r="K11" i="1"/>
  <c r="K10" i="1"/>
  <c r="K9" i="1"/>
  <c r="J8" i="1"/>
  <c r="H8" i="1"/>
  <c r="F8" i="1"/>
  <c r="D8" i="1"/>
  <c r="K8" i="1" l="1"/>
  <c r="F23" i="1"/>
  <c r="F38" i="1" s="1"/>
  <c r="H23" i="1"/>
  <c r="H38" i="1" s="1"/>
  <c r="K12" i="1"/>
  <c r="J23" i="1"/>
  <c r="J38" i="1" s="1"/>
  <c r="K25" i="1"/>
  <c r="K35" i="1"/>
  <c r="K19" i="1"/>
  <c r="K29" i="1"/>
  <c r="D23" i="1"/>
  <c r="D38" i="1" s="1"/>
  <c r="K23" i="1" l="1"/>
  <c r="K38" i="1" s="1"/>
</calcChain>
</file>

<file path=xl/sharedStrings.xml><?xml version="1.0" encoding="utf-8"?>
<sst xmlns="http://schemas.openxmlformats.org/spreadsheetml/2006/main" count="43" uniqueCount="31">
  <si>
    <t>COMISIÓN DE AGUA POTABLE Y ALCANTARILLADO DEL MUNICIPIO DE ACAPULCO</t>
  </si>
  <si>
    <t>Estado de Variación en la Hacienda Pública</t>
  </si>
  <si>
    <t>Del 01 de enero al 30 de junio del 2026</t>
  </si>
  <si>
    <t>(Cifras en Pesos)</t>
  </si>
  <si>
    <t>Concepto</t>
  </si>
  <si>
    <t>Hacienda Pública /</t>
  </si>
  <si>
    <t>Exceso o Insuficiencia en la Actualización</t>
  </si>
  <si>
    <t>Total</t>
  </si>
  <si>
    <t>Patrimonio Contribuido</t>
  </si>
  <si>
    <t>Patrimonio Generado de Ejercicios Anteriores</t>
  </si>
  <si>
    <t>Patrimonio Generado del Ejercicio</t>
  </si>
  <si>
    <t>de la Hacienda Pública / Patrimonio</t>
  </si>
  <si>
    <t>Hacienda Pública / Patrimonio Contribuido Neto a Junio de 2025</t>
  </si>
  <si>
    <t>Aportaciones</t>
  </si>
  <si>
    <t>Donaciones de Capital</t>
  </si>
  <si>
    <t>Actualización de la Hacienda Pública/Patrimonio</t>
  </si>
  <si>
    <t>Hacienda Pública / Patrimonio Generado Neto a Junio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</si>
  <si>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</si>
  <si>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</si>
  <si>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</si>
  <si>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</si>
  <si>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</si>
  <si>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 / Patrimonio Neto a Junio de 2025</t>
  </si>
  <si>
    <t>Resultado por Posición Monetaria</t>
  </si>
  <si>
    <t>Resultado por Tenencia de Activos no Monetarios</t>
  </si>
  <si>
    <t>Hacienda Pública / Patrimonio Neto Final a Junio de 2025</t>
  </si>
  <si>
    <t>Cambios en la Hacienda Pública / Patrimonio Contribuido Neto a Junio de 2026</t>
  </si>
  <si>
    <t>Variaciones de la Hacienda Pública / Patrimonio Generado Neto a Junio de 2026</t>
  </si>
  <si>
    <t>Cambios en el Exceso o Insuficiencia en la Actualización de la Hacienda Pública / Patrimonio Neto a Junio de 2026</t>
  </si>
  <si>
    <t>Hacienda Pública / Patrimonio Neto Final a Junio de 2026</t>
  </si>
  <si>
    <t>Bajo protesta de decir verdad declaramos que los estados financieros y sus notas,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</si>
</sst>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DADAD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20" fillId="0" borderId="0" xfId="0" applyFont="1" applyAlignment="1">
      <alignment horizontal="right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right" wrapText="1"/>
    </xf>
    <xf numFmtId="4" fontId="18" fillId="0" borderId="0" xfId="0" applyNumberFormat="1" applyFont="1" applyAlignment="1">
      <alignment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0" fillId="33" borderId="0" xfId="0" applyFont="1" applyFill="1" applyAlignment="1">
      <alignment horizontal="center" vertical="center" wrapText="1"/>
    </xf>
    <xf numFmtId="0" fontId="20" fillId="33" borderId="0" xfId="0" applyFont="1" applyFill="1" applyAlignment="1">
      <alignment horizontal="center"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tabSelected="1" topLeftCell="A25" workbookViewId="0">
      <selection activeCell="A42" sqref="A42:XFD52"/>
    </sheetView>
  </sheetViews>
  <sheetFormatPr baseColWidth="10" defaultRowHeight="14.4" x14ac:dyDescent="0.3"/>
  <cols>
    <col min="1" max="2" width="26" customWidth="1"/>
    <col min="4" max="4" width="12.33203125" bestFit="1" customWidth="1"/>
    <col min="5" max="5" width="16.88671875" customWidth="1"/>
    <col min="6" max="6" width="20.21875" customWidth="1"/>
    <col min="7" max="7" width="12.88671875" customWidth="1"/>
    <col min="8" max="8" width="14.88671875" customWidth="1"/>
    <col min="9" max="10" width="12.88671875" customWidth="1"/>
    <col min="11" max="11" width="16.6640625" customWidth="1"/>
  </cols>
  <sheetData>
    <row r="1" spans="1:11" ht="15.6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5.6" customHeight="1" x14ac:dyDescent="0.3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.6" customHeight="1" x14ac:dyDescent="0.3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15.6" customHeight="1" x14ac:dyDescent="0.3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3">
      <c r="A5" s="9"/>
      <c r="B5" s="9"/>
      <c r="C5" s="9"/>
      <c r="D5" s="9"/>
      <c r="E5" s="9"/>
      <c r="F5" s="9"/>
      <c r="G5" s="9"/>
      <c r="H5" s="9"/>
      <c r="I5" s="1"/>
      <c r="J5" s="13"/>
      <c r="K5" s="13"/>
    </row>
    <row r="6" spans="1:11" x14ac:dyDescent="0.3">
      <c r="A6" s="10" t="s">
        <v>4</v>
      </c>
      <c r="B6" s="10"/>
      <c r="C6" s="11" t="s">
        <v>5</v>
      </c>
      <c r="D6" s="11"/>
      <c r="E6" s="11" t="s">
        <v>5</v>
      </c>
      <c r="F6" s="11"/>
      <c r="G6" s="11" t="s">
        <v>5</v>
      </c>
      <c r="H6" s="11"/>
      <c r="I6" s="11" t="s">
        <v>6</v>
      </c>
      <c r="J6" s="11"/>
      <c r="K6" s="10" t="s">
        <v>7</v>
      </c>
    </row>
    <row r="7" spans="1:11" x14ac:dyDescent="0.3">
      <c r="A7" s="10"/>
      <c r="B7" s="10"/>
      <c r="C7" s="11" t="s">
        <v>8</v>
      </c>
      <c r="D7" s="11"/>
      <c r="E7" s="11" t="s">
        <v>9</v>
      </c>
      <c r="F7" s="11"/>
      <c r="G7" s="11" t="s">
        <v>10</v>
      </c>
      <c r="H7" s="11"/>
      <c r="I7" s="11" t="s">
        <v>11</v>
      </c>
      <c r="J7" s="11"/>
      <c r="K7" s="10"/>
    </row>
    <row r="8" spans="1:11" ht="27.6" x14ac:dyDescent="0.3">
      <c r="A8" s="7" t="s">
        <v>12</v>
      </c>
      <c r="B8" s="7"/>
      <c r="C8" s="1"/>
      <c r="D8" s="2" t="str">
        <f>FIXED(SUM(D9:D11),2,FALSE)</f>
        <v>21,780,249.36</v>
      </c>
      <c r="E8" s="1"/>
      <c r="F8" s="2" t="str">
        <f>FIXED(SUM(F9:F11),2,FALSE)</f>
        <v>0.00</v>
      </c>
      <c r="G8" s="1"/>
      <c r="H8" s="2" t="str">
        <f>FIXED(SUM(H9:H11),2,FALSE)</f>
        <v>0.00</v>
      </c>
      <c r="I8" s="1"/>
      <c r="J8" s="2" t="str">
        <f>FIXED(SUM(J9:J11),2,FALSE)</f>
        <v>0.00</v>
      </c>
      <c r="K8" s="2" t="str">
        <f t="shared" ref="K8:K17" si="0">FIXED(D8+F8+H8+J8,2,FALSE)</f>
        <v>21,780,249.36</v>
      </c>
    </row>
    <row r="9" spans="1:11" x14ac:dyDescent="0.3">
      <c r="A9" s="6" t="s">
        <v>13</v>
      </c>
      <c r="B9" s="6"/>
      <c r="C9" s="1"/>
      <c r="D9" s="3">
        <v>0</v>
      </c>
      <c r="E9" s="1"/>
      <c r="F9" s="3">
        <v>0</v>
      </c>
      <c r="G9" s="1"/>
      <c r="H9" s="3">
        <v>0</v>
      </c>
      <c r="I9" s="1"/>
      <c r="J9" s="3">
        <v>0</v>
      </c>
      <c r="K9" s="4" t="str">
        <f t="shared" si="0"/>
        <v>0.00</v>
      </c>
    </row>
    <row r="10" spans="1:11" x14ac:dyDescent="0.3">
      <c r="A10" s="6" t="s">
        <v>14</v>
      </c>
      <c r="B10" s="6"/>
      <c r="C10" s="1"/>
      <c r="D10" s="5">
        <v>21780249.359999999</v>
      </c>
      <c r="E10" s="1"/>
      <c r="F10" s="3">
        <v>0</v>
      </c>
      <c r="G10" s="1"/>
      <c r="H10" s="3">
        <v>0</v>
      </c>
      <c r="I10" s="1"/>
      <c r="J10" s="3">
        <v>0</v>
      </c>
      <c r="K10" s="4" t="str">
        <f t="shared" si="0"/>
        <v>21,780,249.36</v>
      </c>
    </row>
    <row r="11" spans="1:11" x14ac:dyDescent="0.3">
      <c r="A11" s="6" t="s">
        <v>15</v>
      </c>
      <c r="B11" s="6"/>
      <c r="C11" s="1"/>
      <c r="D11" s="3">
        <v>0</v>
      </c>
      <c r="E11" s="1"/>
      <c r="F11" s="3">
        <v>0</v>
      </c>
      <c r="G11" s="1"/>
      <c r="H11" s="3">
        <v>0</v>
      </c>
      <c r="I11" s="1"/>
      <c r="J11" s="3">
        <v>0</v>
      </c>
      <c r="K11" s="4" t="str">
        <f t="shared" si="0"/>
        <v>0.00</v>
      </c>
    </row>
    <row r="12" spans="1:11" x14ac:dyDescent="0.3">
      <c r="A12" s="7" t="s">
        <v>16</v>
      </c>
      <c r="B12" s="7"/>
      <c r="C12" s="1"/>
      <c r="D12" s="2" t="str">
        <f>FIXED(SUM(D13:D17),2,FALSE)</f>
        <v>0.00</v>
      </c>
      <c r="E12" s="1"/>
      <c r="F12" s="2" t="str">
        <f>FIXED(SUM(F13:F17),2,FALSE)</f>
        <v>721,687,044.37</v>
      </c>
      <c r="G12" s="1"/>
      <c r="H12" s="2" t="str">
        <f>FIXED(SUM(H13:H17),2,FALSE)</f>
        <v>-91,829,833.27</v>
      </c>
      <c r="I12" s="1"/>
      <c r="J12" s="2" t="str">
        <f>FIXED(SUM(J13:J17),2,FALSE)</f>
        <v>0.00</v>
      </c>
      <c r="K12" s="2" t="str">
        <f t="shared" si="0"/>
        <v>629,857,211.10</v>
      </c>
    </row>
    <row r="13" spans="1:11" x14ac:dyDescent="0.3">
      <c r="A13" s="6" t="s">
        <v>17</v>
      </c>
      <c r="B13" s="6"/>
      <c r="C13" s="1"/>
      <c r="D13" s="3">
        <v>0</v>
      </c>
      <c r="E13" s="1"/>
      <c r="F13" s="3">
        <v>0</v>
      </c>
      <c r="G13" s="1"/>
      <c r="H13" s="5">
        <v>-91829833.269999996</v>
      </c>
      <c r="I13" s="1"/>
      <c r="J13" s="3">
        <v>0</v>
      </c>
      <c r="K13" s="4" t="str">
        <f t="shared" si="0"/>
        <v>-91,829,833.27</v>
      </c>
    </row>
    <row r="14" spans="1:11" x14ac:dyDescent="0.3">
      <c r="A14" s="6" t="s">
        <v>18</v>
      </c>
      <c r="B14" s="6"/>
      <c r="C14" s="1"/>
      <c r="D14" s="3">
        <v>0</v>
      </c>
      <c r="E14" s="1"/>
      <c r="F14" s="5">
        <v>-45755909.969999999</v>
      </c>
      <c r="G14" s="1"/>
      <c r="H14" s="3">
        <v>0</v>
      </c>
      <c r="I14" s="1"/>
      <c r="J14" s="3">
        <v>0</v>
      </c>
      <c r="K14" s="4" t="str">
        <f t="shared" si="0"/>
        <v>-45,755,909.97</v>
      </c>
    </row>
    <row r="15" spans="1:11" x14ac:dyDescent="0.3">
      <c r="A15" s="6" t="s">
        <v>19</v>
      </c>
      <c r="B15" s="6"/>
      <c r="C15" s="1"/>
      <c r="D15" s="3">
        <v>0</v>
      </c>
      <c r="E15" s="1"/>
      <c r="F15" s="5">
        <v>833418008.01999998</v>
      </c>
      <c r="G15" s="1"/>
      <c r="H15" s="3">
        <v>0</v>
      </c>
      <c r="I15" s="1"/>
      <c r="J15" s="3">
        <v>0</v>
      </c>
      <c r="K15" s="4" t="str">
        <f t="shared" si="0"/>
        <v>833,418,008.02</v>
      </c>
    </row>
    <row r="16" spans="1:11" x14ac:dyDescent="0.3">
      <c r="A16" s="6" t="s">
        <v>20</v>
      </c>
      <c r="B16" s="6"/>
      <c r="C16" s="1"/>
      <c r="D16" s="3">
        <v>0</v>
      </c>
      <c r="E16" s="1"/>
      <c r="F16" s="3">
        <v>0</v>
      </c>
      <c r="G16" s="1"/>
      <c r="H16" s="3">
        <v>0</v>
      </c>
      <c r="I16" s="1"/>
      <c r="J16" s="3">
        <v>0</v>
      </c>
      <c r="K16" s="4" t="str">
        <f t="shared" si="0"/>
        <v>0.00</v>
      </c>
    </row>
    <row r="17" spans="1:12" x14ac:dyDescent="0.3">
      <c r="A17" s="6" t="s">
        <v>21</v>
      </c>
      <c r="B17" s="6"/>
      <c r="C17" s="1"/>
      <c r="D17" s="3">
        <v>0</v>
      </c>
      <c r="E17" s="1"/>
      <c r="F17" s="5">
        <v>-65975053.68</v>
      </c>
      <c r="G17" s="1"/>
      <c r="H17" s="3">
        <v>0</v>
      </c>
      <c r="I17" s="1"/>
      <c r="J17" s="3">
        <v>0</v>
      </c>
      <c r="K17" s="4" t="str">
        <f t="shared" si="0"/>
        <v>-65,975,053.68</v>
      </c>
    </row>
    <row r="18" spans="1:12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ht="27.6" customHeight="1" x14ac:dyDescent="0.3">
      <c r="A19" s="7" t="s">
        <v>22</v>
      </c>
      <c r="B19" s="7"/>
      <c r="C19" s="1"/>
      <c r="D19" s="2" t="str">
        <f>FIXED(SUM(D20:D21),2,FALSE)</f>
        <v>0.00</v>
      </c>
      <c r="E19" s="1"/>
      <c r="F19" s="2" t="str">
        <f>FIXED(SUM(F20:F21),2,FALSE)</f>
        <v>0.00</v>
      </c>
      <c r="G19" s="1"/>
      <c r="H19" s="2" t="str">
        <f>FIXED(SUM(H20:H21),2,FALSE)</f>
        <v>0.00</v>
      </c>
      <c r="I19" s="1"/>
      <c r="J19" s="2" t="str">
        <f>FIXED(SUM(J20:J21),2,FALSE)</f>
        <v>0.00</v>
      </c>
      <c r="K19" s="2" t="str">
        <f>FIXED(D19+F19+H19+J19,2,FALSE)</f>
        <v>0.00</v>
      </c>
    </row>
    <row r="20" spans="1:12" x14ac:dyDescent="0.3">
      <c r="A20" s="6" t="s">
        <v>23</v>
      </c>
      <c r="B20" s="6"/>
      <c r="C20" s="1"/>
      <c r="D20" s="3">
        <v>0</v>
      </c>
      <c r="E20" s="1"/>
      <c r="F20" s="3">
        <v>0</v>
      </c>
      <c r="G20" s="1"/>
      <c r="H20" s="3">
        <v>0</v>
      </c>
      <c r="I20" s="1"/>
      <c r="J20" s="3">
        <v>0</v>
      </c>
      <c r="K20" s="4" t="str">
        <f>FIXED(D20+F20+H20+J20,2,FALSE)</f>
        <v>0.00</v>
      </c>
    </row>
    <row r="21" spans="1:12" x14ac:dyDescent="0.3">
      <c r="A21" s="6" t="s">
        <v>24</v>
      </c>
      <c r="B21" s="6"/>
      <c r="C21" s="1"/>
      <c r="D21" s="3">
        <v>0</v>
      </c>
      <c r="E21" s="1"/>
      <c r="F21" s="3">
        <v>0</v>
      </c>
      <c r="G21" s="1"/>
      <c r="H21" s="3">
        <v>0</v>
      </c>
      <c r="I21" s="1"/>
      <c r="J21" s="3">
        <v>0</v>
      </c>
      <c r="K21" s="4" t="str">
        <f>FIXED(D21+F21+H21+J21,2,FALSE)</f>
        <v>0.00</v>
      </c>
    </row>
    <row r="22" spans="1:12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ht="27.6" x14ac:dyDescent="0.3">
      <c r="A23" s="7" t="s">
        <v>25</v>
      </c>
      <c r="B23" s="7"/>
      <c r="C23" s="1"/>
      <c r="D23" s="2" t="str">
        <f>FIXED(D8+D12+D19,2,FALSE)</f>
        <v>21,780,249.36</v>
      </c>
      <c r="E23" s="1"/>
      <c r="F23" s="2" t="str">
        <f>FIXED(F8+F12+F19,2,FALSE)</f>
        <v>721,687,044.37</v>
      </c>
      <c r="G23" s="1"/>
      <c r="H23" s="2" t="str">
        <f>FIXED(H8+H12+H19,2,FALSE)</f>
        <v>-91,829,833.27</v>
      </c>
      <c r="I23" s="1"/>
      <c r="J23" s="2" t="str">
        <f>FIXED(J8+J12+J19,2,FALSE)</f>
        <v>0.00</v>
      </c>
      <c r="K23" s="2" t="str">
        <f>FIXED(K8+K12+K19,2,FALSE)</f>
        <v>651,637,460.46</v>
      </c>
    </row>
    <row r="24" spans="1:12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ht="27.6" customHeight="1" x14ac:dyDescent="0.3">
      <c r="A25" s="7" t="s">
        <v>26</v>
      </c>
      <c r="B25" s="7"/>
      <c r="C25" s="1"/>
      <c r="D25" s="2" t="str">
        <f>FIXED(SUM(D26:D28),2,FALSE)</f>
        <v>0.00</v>
      </c>
      <c r="E25" s="1"/>
      <c r="F25" s="2" t="str">
        <f>FIXED(SUM(F26:F28),2,FALSE)</f>
        <v>0.00</v>
      </c>
      <c r="G25" s="1"/>
      <c r="H25" s="2" t="str">
        <f>FIXED(SUM(H26:H28),2,FALSE)</f>
        <v>0.00</v>
      </c>
      <c r="I25" s="1"/>
      <c r="J25" s="2" t="str">
        <f>FIXED(SUM(J26:J28),2,FALSE)</f>
        <v>0.00</v>
      </c>
      <c r="K25" s="2" t="str">
        <f t="shared" ref="K25:K37" si="1">FIXED(D25+F25+H25+J25,2,FALSE)</f>
        <v>0.00</v>
      </c>
    </row>
    <row r="26" spans="1:12" x14ac:dyDescent="0.3">
      <c r="A26" s="6" t="s">
        <v>13</v>
      </c>
      <c r="B26" s="6"/>
      <c r="C26" s="1"/>
      <c r="D26" s="3">
        <v>0</v>
      </c>
      <c r="E26" s="1"/>
      <c r="F26" s="3">
        <v>0</v>
      </c>
      <c r="G26" s="1"/>
      <c r="H26" s="3">
        <v>0</v>
      </c>
      <c r="I26" s="1"/>
      <c r="J26" s="3">
        <v>0</v>
      </c>
      <c r="K26" s="4" t="str">
        <f t="shared" si="1"/>
        <v>0.00</v>
      </c>
    </row>
    <row r="27" spans="1:12" x14ac:dyDescent="0.3">
      <c r="A27" s="6" t="s">
        <v>14</v>
      </c>
      <c r="B27" s="6"/>
      <c r="C27" s="1"/>
      <c r="D27" s="3">
        <v>0</v>
      </c>
      <c r="E27" s="1"/>
      <c r="F27" s="3">
        <v>0</v>
      </c>
      <c r="G27" s="1"/>
      <c r="H27" s="3">
        <v>0</v>
      </c>
      <c r="I27" s="1"/>
      <c r="J27" s="3">
        <v>0</v>
      </c>
      <c r="K27" s="4" t="str">
        <f t="shared" si="1"/>
        <v>0.00</v>
      </c>
    </row>
    <row r="28" spans="1:12" x14ac:dyDescent="0.3">
      <c r="A28" s="6" t="s">
        <v>15</v>
      </c>
      <c r="B28" s="6"/>
      <c r="C28" s="1"/>
      <c r="D28" s="3">
        <v>0</v>
      </c>
      <c r="E28" s="1"/>
      <c r="F28" s="3">
        <v>0</v>
      </c>
      <c r="G28" s="1"/>
      <c r="H28" s="3">
        <v>0</v>
      </c>
      <c r="I28" s="1"/>
      <c r="J28" s="3">
        <v>0</v>
      </c>
      <c r="K28" s="4" t="str">
        <f t="shared" si="1"/>
        <v>0.00</v>
      </c>
    </row>
    <row r="29" spans="1:12" ht="27.6" customHeight="1" x14ac:dyDescent="0.3">
      <c r="A29" s="7" t="s">
        <v>27</v>
      </c>
      <c r="B29" s="7"/>
      <c r="C29" s="1"/>
      <c r="D29" s="2" t="str">
        <f>FIXED(SUM(D30:D34),2,FALSE)</f>
        <v>0.00</v>
      </c>
      <c r="E29" s="1"/>
      <c r="F29" s="2" t="str">
        <f>FIXED(SUM(F30:F34),2,FALSE)</f>
        <v>-140,561,506.31</v>
      </c>
      <c r="G29" s="1"/>
      <c r="H29" s="2" t="str">
        <f>FIXED(SUM(H30:H34),2,FALSE)</f>
        <v>92,630,790.72</v>
      </c>
      <c r="I29" s="1"/>
      <c r="J29" s="2" t="str">
        <f>FIXED(SUM(J30:J34),2,FALSE)</f>
        <v>0.00</v>
      </c>
      <c r="K29" s="2" t="str">
        <f t="shared" si="1"/>
        <v>-47,930,715.59</v>
      </c>
    </row>
    <row r="30" spans="1:12" x14ac:dyDescent="0.3">
      <c r="A30" s="6" t="s">
        <v>17</v>
      </c>
      <c r="B30" s="6"/>
      <c r="C30" s="1"/>
      <c r="D30" s="3">
        <v>0</v>
      </c>
      <c r="E30" s="1"/>
      <c r="F30" s="3">
        <v>0</v>
      </c>
      <c r="G30" s="1"/>
      <c r="H30" s="5">
        <v>-46127312.850000001</v>
      </c>
      <c r="I30" s="1"/>
      <c r="J30" s="3">
        <v>0</v>
      </c>
      <c r="K30" s="4" t="str">
        <f t="shared" si="1"/>
        <v>-46,127,312.85</v>
      </c>
    </row>
    <row r="31" spans="1:12" x14ac:dyDescent="0.3">
      <c r="A31" s="6" t="s">
        <v>18</v>
      </c>
      <c r="B31" s="6"/>
      <c r="C31" s="1"/>
      <c r="D31" s="3">
        <v>0</v>
      </c>
      <c r="E31" s="1"/>
      <c r="F31" s="5">
        <v>-140561506.31</v>
      </c>
      <c r="G31" s="1"/>
      <c r="H31" s="5">
        <v>140561506.31</v>
      </c>
      <c r="I31" s="1"/>
      <c r="J31" s="3">
        <v>0</v>
      </c>
      <c r="K31" s="4" t="str">
        <f t="shared" si="1"/>
        <v>0.00</v>
      </c>
    </row>
    <row r="32" spans="1:12" x14ac:dyDescent="0.3">
      <c r="A32" s="6" t="s">
        <v>19</v>
      </c>
      <c r="B32" s="6"/>
      <c r="C32" s="1"/>
      <c r="D32" s="3">
        <v>0</v>
      </c>
      <c r="E32" s="1"/>
      <c r="F32" s="3">
        <v>0</v>
      </c>
      <c r="G32" s="1"/>
      <c r="H32" s="3">
        <v>0</v>
      </c>
      <c r="I32" s="1"/>
      <c r="J32" s="3">
        <v>0</v>
      </c>
      <c r="K32" s="4" t="str">
        <f t="shared" si="1"/>
        <v>0.00</v>
      </c>
    </row>
    <row r="33" spans="1:12" x14ac:dyDescent="0.3">
      <c r="A33" s="6" t="s">
        <v>20</v>
      </c>
      <c r="B33" s="6"/>
      <c r="C33" s="1"/>
      <c r="D33" s="3">
        <v>0</v>
      </c>
      <c r="E33" s="1"/>
      <c r="F33" s="3">
        <v>0</v>
      </c>
      <c r="G33" s="1"/>
      <c r="H33" s="3">
        <v>0</v>
      </c>
      <c r="I33" s="1"/>
      <c r="J33" s="3">
        <v>0</v>
      </c>
      <c r="K33" s="4" t="str">
        <f t="shared" si="1"/>
        <v>0.00</v>
      </c>
    </row>
    <row r="34" spans="1:12" x14ac:dyDescent="0.3">
      <c r="A34" s="6" t="s">
        <v>21</v>
      </c>
      <c r="B34" s="6"/>
      <c r="C34" s="1"/>
      <c r="D34" s="3">
        <v>0</v>
      </c>
      <c r="E34" s="1"/>
      <c r="F34" s="3">
        <v>0</v>
      </c>
      <c r="G34" s="1"/>
      <c r="H34" s="5">
        <v>-1803402.74</v>
      </c>
      <c r="I34" s="1"/>
      <c r="J34" s="3">
        <v>0</v>
      </c>
      <c r="K34" s="4" t="str">
        <f t="shared" si="1"/>
        <v>-1,803,402.74</v>
      </c>
    </row>
    <row r="35" spans="1:12" ht="27.6" customHeight="1" x14ac:dyDescent="0.3">
      <c r="A35" s="7" t="s">
        <v>28</v>
      </c>
      <c r="B35" s="7"/>
      <c r="C35" s="1"/>
      <c r="D35" s="2" t="str">
        <f>FIXED(SUM(D36:D37),2,FALSE)</f>
        <v>0.00</v>
      </c>
      <c r="E35" s="1"/>
      <c r="F35" s="2" t="str">
        <f>FIXED(SUM(F36:F37),2,FALSE)</f>
        <v>0.00</v>
      </c>
      <c r="G35" s="1"/>
      <c r="H35" s="2" t="str">
        <f>FIXED(SUM(G36:H37),2,FALSE)</f>
        <v>0.00</v>
      </c>
      <c r="I35" s="1"/>
      <c r="J35" s="2" t="str">
        <f>FIXED(SUM(J36:J37),2,FALSE)</f>
        <v>0.00</v>
      </c>
      <c r="K35" s="2" t="str">
        <f t="shared" si="1"/>
        <v>0.00</v>
      </c>
    </row>
    <row r="36" spans="1:12" x14ac:dyDescent="0.3">
      <c r="A36" s="6" t="s">
        <v>23</v>
      </c>
      <c r="B36" s="6"/>
      <c r="C36" s="1"/>
      <c r="D36" s="3">
        <v>0</v>
      </c>
      <c r="E36" s="1"/>
      <c r="F36" s="3">
        <v>0</v>
      </c>
      <c r="G36" s="1"/>
      <c r="H36" s="3">
        <v>0</v>
      </c>
      <c r="I36" s="1"/>
      <c r="J36" s="3">
        <v>0</v>
      </c>
      <c r="K36" s="4" t="str">
        <f t="shared" si="1"/>
        <v>0.00</v>
      </c>
    </row>
    <row r="37" spans="1:12" x14ac:dyDescent="0.3">
      <c r="A37" s="6" t="s">
        <v>24</v>
      </c>
      <c r="B37" s="6"/>
      <c r="C37" s="1"/>
      <c r="D37" s="3">
        <v>0</v>
      </c>
      <c r="E37" s="1"/>
      <c r="F37" s="3">
        <v>0</v>
      </c>
      <c r="G37" s="1"/>
      <c r="H37" s="3">
        <v>0</v>
      </c>
      <c r="I37" s="1"/>
      <c r="J37" s="3">
        <v>0</v>
      </c>
      <c r="K37" s="4" t="str">
        <f t="shared" si="1"/>
        <v>0.00</v>
      </c>
    </row>
    <row r="38" spans="1:12" ht="27.6" x14ac:dyDescent="0.3">
      <c r="A38" s="7" t="s">
        <v>29</v>
      </c>
      <c r="B38" s="7"/>
      <c r="C38" s="1"/>
      <c r="D38" s="2" t="str">
        <f>FIXED(D23+D29+D35,2,FALSE)</f>
        <v>21,780,249.36</v>
      </c>
      <c r="E38" s="1"/>
      <c r="F38" s="2" t="str">
        <f>FIXED(F23+F29+F35,2,FALSE)</f>
        <v>581,125,538.06</v>
      </c>
      <c r="G38" s="1"/>
      <c r="H38" s="2" t="str">
        <f>FIXED(H23+H29+H35,2,FALSE)</f>
        <v>800,957.45</v>
      </c>
      <c r="I38" s="1"/>
      <c r="J38" s="2" t="str">
        <f>FIXED(J23+J29+J35,2,FALSE)</f>
        <v>0.00</v>
      </c>
      <c r="K38" s="2" t="str">
        <f>FIXED(K23+K29+K35,2,FALSE)</f>
        <v>603,706,744.87</v>
      </c>
    </row>
    <row r="40" spans="1:12" x14ac:dyDescent="0.3">
      <c r="A40" s="8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2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</sheetData>
  <mergeCells count="67">
    <mergeCell ref="A1:K1"/>
    <mergeCell ref="A2:K2"/>
    <mergeCell ref="A3:K3"/>
    <mergeCell ref="A4:K4"/>
    <mergeCell ref="A5:B5"/>
    <mergeCell ref="C5:D5"/>
    <mergeCell ref="E5:F5"/>
    <mergeCell ref="G5:H5"/>
    <mergeCell ref="J5:K5"/>
    <mergeCell ref="I6:J6"/>
    <mergeCell ref="K6:K7"/>
    <mergeCell ref="C7:D7"/>
    <mergeCell ref="E7:F7"/>
    <mergeCell ref="G7:H7"/>
    <mergeCell ref="I7:J7"/>
    <mergeCell ref="A13:B13"/>
    <mergeCell ref="A6:B7"/>
    <mergeCell ref="C6:D6"/>
    <mergeCell ref="E6:F6"/>
    <mergeCell ref="G6:H6"/>
    <mergeCell ref="A8:B8"/>
    <mergeCell ref="A9:B9"/>
    <mergeCell ref="A10:B10"/>
    <mergeCell ref="A11:B11"/>
    <mergeCell ref="A12:B12"/>
    <mergeCell ref="A20:B20"/>
    <mergeCell ref="A14:B14"/>
    <mergeCell ref="A15:B15"/>
    <mergeCell ref="A16:B16"/>
    <mergeCell ref="A17:B17"/>
    <mergeCell ref="A18:B18"/>
    <mergeCell ref="E18:F18"/>
    <mergeCell ref="G18:H18"/>
    <mergeCell ref="I18:J18"/>
    <mergeCell ref="K18:L18"/>
    <mergeCell ref="A19:B19"/>
    <mergeCell ref="C18:D18"/>
    <mergeCell ref="A21:B21"/>
    <mergeCell ref="A22:B22"/>
    <mergeCell ref="C22:D22"/>
    <mergeCell ref="E22:F22"/>
    <mergeCell ref="G22:H22"/>
    <mergeCell ref="K22:L22"/>
    <mergeCell ref="A23:B23"/>
    <mergeCell ref="A24:B24"/>
    <mergeCell ref="C24:D24"/>
    <mergeCell ref="E24:F24"/>
    <mergeCell ref="G24:H24"/>
    <mergeCell ref="I24:J24"/>
    <mergeCell ref="K24:L24"/>
    <mergeCell ref="I22:J22"/>
    <mergeCell ref="A36:B36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7:B37"/>
    <mergeCell ref="A38:B38"/>
    <mergeCell ref="A40:K40"/>
    <mergeCell ref="A41:L41"/>
  </mergeCells>
  <printOptions horizontalCentered="1"/>
  <pageMargins left="0.74803149606299213" right="0.74803149606299213" top="0.39370078740157483" bottom="0.39370078740157483" header="0.11811023622047245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4.2.3.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CONTA-TOÑO</dc:creator>
  <cp:lastModifiedBy>CONTA-TOÑO</cp:lastModifiedBy>
  <cp:lastPrinted>2026-07-17T16:54:26Z</cp:lastPrinted>
  <dcterms:created xsi:type="dcterms:W3CDTF">2026-07-17T16:55:22Z</dcterms:created>
  <dcterms:modified xsi:type="dcterms:W3CDTF">2026-07-20T21:32:15Z</dcterms:modified>
</cp:coreProperties>
</file>