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1 Trim portall 26\"/>
    </mc:Choice>
  </mc:AlternateContent>
  <bookViews>
    <workbookView xWindow="0" yWindow="0" windowWidth="28500" windowHeight="13596"/>
  </bookViews>
  <sheets>
    <sheet name="4.2.6." sheetId="1" r:id="rId1"/>
  </sheets>
  <calcPr calcId="162913"/>
</workbook>
</file>

<file path=xl/calcChain.xml><?xml version="1.0" encoding="utf-8"?>
<calcChain xmlns="http://schemas.openxmlformats.org/spreadsheetml/2006/main">
  <c r="E27" i="1" l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D18" i="1"/>
  <c r="C18" i="1"/>
  <c r="B18" i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D9" i="1"/>
  <c r="C9" i="1"/>
  <c r="B9" i="1"/>
  <c r="E18" i="1" l="1"/>
  <c r="F18" i="1" s="1"/>
  <c r="E9" i="1"/>
  <c r="F9" i="1" s="1"/>
  <c r="D7" i="1"/>
  <c r="C7" i="1"/>
  <c r="B7" i="1"/>
  <c r="E7" i="1" l="1"/>
  <c r="F7" i="1" s="1"/>
</calcChain>
</file>

<file path=xl/sharedStrings.xml><?xml version="1.0" encoding="utf-8"?>
<sst xmlns="http://schemas.openxmlformats.org/spreadsheetml/2006/main" count="30" uniqueCount="30">
  <si>
    <t>COMISIÓN DE AGUA POTABLE Y ALCANTARILLADO DEL MUNICIPIO DE ACAPULCO</t>
  </si>
  <si>
    <t>Estado Analítico del Activo</t>
  </si>
  <si>
    <t>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</si>
  <si>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</si>
  <si>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</si>
  <si>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</si>
  <si>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</si>
  <si>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</si>
  <si>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</si>
  <si>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</si>
  <si>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</si>
  <si>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</si>
  <si>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</si>
  <si>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</si>
  <si>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</si>
  <si>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</si>
  <si>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</si>
  <si>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</si>
  <si>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</si>
  <si>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</si>
  <si>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</si>
  <si>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</si>
  <si>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</si>
  <si>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</si>
  <si>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</si>
  <si>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</si>
  <si>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</si>
  <si>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</si>
  <si>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</si>
  <si>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Del 01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</si>
</sst>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21" fillId="33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workbookViewId="0">
      <selection activeCell="A31" sqref="A31:XFD52"/>
    </sheetView>
  </sheetViews>
  <sheetFormatPr baseColWidth="10" defaultRowHeight="14.4" x14ac:dyDescent="0.3"/>
  <cols>
    <col min="1" max="1" width="50" customWidth="1"/>
    <col min="2" max="2" width="15.33203125" bestFit="1" customWidth="1"/>
    <col min="3" max="3" width="19.44140625" bestFit="1" customWidth="1"/>
    <col min="4" max="4" width="20.44140625" bestFit="1" customWidth="1"/>
    <col min="5" max="5" width="16.44140625" customWidth="1"/>
    <col min="6" max="6" width="20.88671875" customWidth="1"/>
  </cols>
  <sheetData>
    <row r="1" spans="1:6" ht="15.75" customHeight="1" x14ac:dyDescent="0.3">
      <c r="A1" s="9" t="s">
        <v>0</v>
      </c>
      <c r="B1" s="9"/>
      <c r="C1" s="9"/>
      <c r="D1" s="9"/>
      <c r="E1" s="9"/>
      <c r="F1" s="9"/>
    </row>
    <row r="2" spans="1:6" ht="15.75" customHeight="1" x14ac:dyDescent="0.3">
      <c r="A2" s="9" t="s">
        <v>1</v>
      </c>
      <c r="B2" s="9"/>
      <c r="C2" s="9"/>
      <c r="D2" s="9"/>
      <c r="E2" s="9"/>
      <c r="F2" s="9"/>
    </row>
    <row r="3" spans="1:6" ht="15.75" customHeight="1" x14ac:dyDescent="0.3">
      <c r="A3" s="9" t="s">
        <v>29</v>
      </c>
      <c r="B3" s="9"/>
      <c r="C3" s="9"/>
      <c r="D3" s="9"/>
      <c r="E3" s="9"/>
      <c r="F3" s="9"/>
    </row>
    <row r="4" spans="1:6" ht="15.75" customHeight="1" x14ac:dyDescent="0.3">
      <c r="A4" s="9" t="s">
        <v>2</v>
      </c>
      <c r="B4" s="9"/>
      <c r="C4" s="9"/>
      <c r="D4" s="9"/>
      <c r="E4" s="9"/>
      <c r="F4" s="9"/>
    </row>
    <row r="5" spans="1:6" x14ac:dyDescent="0.3">
      <c r="A5" s="1"/>
      <c r="B5" s="1"/>
      <c r="C5" s="1"/>
      <c r="D5" s="1"/>
      <c r="E5" s="1"/>
      <c r="F5" s="2"/>
    </row>
    <row r="6" spans="1:6" ht="35.25" customHeight="1" x14ac:dyDescent="0.3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3">
      <c r="A7" s="4" t="s">
        <v>9</v>
      </c>
      <c r="B7" s="2" t="str">
        <f>FIXED(B9+B18,2,FALSE)</f>
        <v>2,557,607,688.42</v>
      </c>
      <c r="C7" s="2" t="str">
        <f>FIXED(C9+C18,2,FALSE)</f>
        <v>1,363,486,702.54</v>
      </c>
      <c r="D7" s="2" t="str">
        <f>FIXED(D9+D18,2,FALSE)</f>
        <v>1,356,720,221.54</v>
      </c>
      <c r="E7" s="2" t="str">
        <f>FIXED(B7+C7-D7,2,FALSE)</f>
        <v>2,564,374,169.42</v>
      </c>
      <c r="F7" s="2" t="str">
        <f>FIXED(E7-B7,2,FALSE)</f>
        <v>6,766,481.00</v>
      </c>
    </row>
    <row r="8" spans="1:6" x14ac:dyDescent="0.3">
      <c r="A8" s="4"/>
      <c r="B8" s="4"/>
      <c r="C8" s="4"/>
      <c r="D8" s="4"/>
      <c r="E8" s="4"/>
      <c r="F8" s="4"/>
    </row>
    <row r="9" spans="1:6" x14ac:dyDescent="0.3">
      <c r="A9" s="4" t="s">
        <v>10</v>
      </c>
      <c r="B9" s="2" t="str">
        <f>FIXED(SUM(B10:B16),2,FALSE)</f>
        <v>1,205,188,954.30</v>
      </c>
      <c r="C9" s="2" t="str">
        <f>FIXED(SUM(C10:C16),2,FALSE)</f>
        <v>1,350,212,897.83</v>
      </c>
      <c r="D9" s="2" t="str">
        <f>FIXED(SUM(D10:D16),2,FALSE)</f>
        <v>1,346,551,576.03</v>
      </c>
      <c r="E9" s="2" t="str">
        <f t="shared" ref="E9:E16" si="0">FIXED(B9+C9-D9,2,FALSE)</f>
        <v>1,208,850,276.10</v>
      </c>
      <c r="F9" s="2" t="str">
        <f t="shared" ref="F9:F16" si="1">FIXED(E9-B9,2,FALSE)</f>
        <v>3,661,321.80</v>
      </c>
    </row>
    <row r="10" spans="1:6" x14ac:dyDescent="0.3">
      <c r="A10" s="5" t="s">
        <v>11</v>
      </c>
      <c r="B10" s="6">
        <v>18611812.670000002</v>
      </c>
      <c r="C10" s="6">
        <v>872306164.08000004</v>
      </c>
      <c r="D10" s="6">
        <v>869101870.89999998</v>
      </c>
      <c r="E10" s="7" t="str">
        <f t="shared" si="0"/>
        <v>21,816,105.85</v>
      </c>
      <c r="F10" s="7" t="str">
        <f t="shared" si="1"/>
        <v>3,204,293.18</v>
      </c>
    </row>
    <row r="11" spans="1:6" x14ac:dyDescent="0.3">
      <c r="A11" s="5" t="s">
        <v>12</v>
      </c>
      <c r="B11" s="6">
        <v>1330593481.1400001</v>
      </c>
      <c r="C11" s="6">
        <v>462515910.82999998</v>
      </c>
      <c r="D11" s="6">
        <v>468339024.75999999</v>
      </c>
      <c r="E11" s="7" t="str">
        <f t="shared" si="0"/>
        <v>1,324,770,367.21</v>
      </c>
      <c r="F11" s="7" t="str">
        <f t="shared" si="1"/>
        <v>-5,823,113.93</v>
      </c>
    </row>
    <row r="12" spans="1:6" x14ac:dyDescent="0.3">
      <c r="A12" s="5" t="s">
        <v>13</v>
      </c>
      <c r="B12" s="6">
        <v>19727332.5</v>
      </c>
      <c r="C12" s="6">
        <v>1802808.71</v>
      </c>
      <c r="D12" s="6">
        <v>928220.51</v>
      </c>
      <c r="E12" s="7" t="str">
        <f t="shared" si="0"/>
        <v>20,601,920.70</v>
      </c>
      <c r="F12" s="7" t="str">
        <f t="shared" si="1"/>
        <v>874,588.20</v>
      </c>
    </row>
    <row r="13" spans="1:6" x14ac:dyDescent="0.3">
      <c r="A13" s="5" t="s">
        <v>14</v>
      </c>
      <c r="B13" s="6">
        <v>3121890.14</v>
      </c>
      <c r="C13" s="6">
        <v>382636.52</v>
      </c>
      <c r="D13" s="6">
        <v>541300.1</v>
      </c>
      <c r="E13" s="7" t="str">
        <f t="shared" si="0"/>
        <v>2,963,226.56</v>
      </c>
      <c r="F13" s="7" t="str">
        <f t="shared" si="1"/>
        <v>-158,663.58</v>
      </c>
    </row>
    <row r="14" spans="1:6" x14ac:dyDescent="0.3">
      <c r="A14" s="5" t="s">
        <v>15</v>
      </c>
      <c r="B14" s="6">
        <v>11299759.289999999</v>
      </c>
      <c r="C14" s="6">
        <v>6149362.1900000004</v>
      </c>
      <c r="D14" s="6">
        <v>5640062.9000000004</v>
      </c>
      <c r="E14" s="7" t="str">
        <f t="shared" si="0"/>
        <v>11,809,058.58</v>
      </c>
      <c r="F14" s="7" t="str">
        <f t="shared" si="1"/>
        <v>509,299.29</v>
      </c>
    </row>
    <row r="15" spans="1:6" x14ac:dyDescent="0.3">
      <c r="A15" s="5" t="s">
        <v>16</v>
      </c>
      <c r="B15" s="6">
        <v>-178165321.44</v>
      </c>
      <c r="C15" s="6">
        <v>7056015.5</v>
      </c>
      <c r="D15" s="6">
        <v>2001096.86</v>
      </c>
      <c r="E15" s="7" t="str">
        <f t="shared" si="0"/>
        <v>-173,110,402.80</v>
      </c>
      <c r="F15" s="7" t="str">
        <f t="shared" si="1"/>
        <v>5,054,918.64</v>
      </c>
    </row>
    <row r="16" spans="1:6" x14ac:dyDescent="0.3">
      <c r="A16" s="5" t="s">
        <v>17</v>
      </c>
      <c r="B16" s="5">
        <v>0</v>
      </c>
      <c r="C16" s="5">
        <v>0</v>
      </c>
      <c r="D16" s="5">
        <v>0</v>
      </c>
      <c r="E16" s="7" t="str">
        <f t="shared" si="0"/>
        <v>0.00</v>
      </c>
      <c r="F16" s="7" t="str">
        <f t="shared" si="1"/>
        <v>0.00</v>
      </c>
    </row>
    <row r="17" spans="1:6" x14ac:dyDescent="0.3">
      <c r="A17" s="4"/>
      <c r="B17" s="4"/>
      <c r="C17" s="4"/>
      <c r="D17" s="4"/>
      <c r="E17" s="4"/>
      <c r="F17" s="4"/>
    </row>
    <row r="18" spans="1:6" x14ac:dyDescent="0.3">
      <c r="A18" s="4" t="s">
        <v>18</v>
      </c>
      <c r="B18" s="2" t="str">
        <f>FIXED(SUM(B19:B27),2,FALSE)</f>
        <v>1,352,418,734.12</v>
      </c>
      <c r="C18" s="2" t="str">
        <f>FIXED(SUM(C19:C27),2,FALSE)</f>
        <v>13,273,804.71</v>
      </c>
      <c r="D18" s="2" t="str">
        <f>FIXED(SUM(D19:D27),2,FALSE)</f>
        <v>10,168,645.51</v>
      </c>
      <c r="E18" s="2" t="str">
        <f>FIXED(B18+C18-D18,2,FALSE)</f>
        <v>1,355,523,893.32</v>
      </c>
      <c r="F18" s="2" t="str">
        <f>FIXED(E18-B18,2,FALSE)</f>
        <v>3,105,159.20</v>
      </c>
    </row>
    <row r="19" spans="1:6" x14ac:dyDescent="0.3">
      <c r="A19" s="5" t="s">
        <v>19</v>
      </c>
      <c r="B19" s="5">
        <v>0</v>
      </c>
      <c r="C19" s="5">
        <v>0</v>
      </c>
      <c r="D19" s="5">
        <v>0</v>
      </c>
      <c r="E19" s="7" t="str">
        <f t="shared" ref="E19:E27" si="2">FIXED(B19+C19-D19,2,FALSE)</f>
        <v>0.00</v>
      </c>
      <c r="F19" s="7" t="str">
        <f t="shared" ref="F19:F27" si="3">FIXED(E19-B19,2,FALSE)</f>
        <v>0.00</v>
      </c>
    </row>
    <row r="20" spans="1:6" x14ac:dyDescent="0.3">
      <c r="A20" s="5" t="s">
        <v>20</v>
      </c>
      <c r="B20" s="5">
        <v>0</v>
      </c>
      <c r="C20" s="5">
        <v>0</v>
      </c>
      <c r="D20" s="5">
        <v>0</v>
      </c>
      <c r="E20" s="7" t="str">
        <f t="shared" si="2"/>
        <v>0.00</v>
      </c>
      <c r="F20" s="7" t="str">
        <f t="shared" si="3"/>
        <v>0.00</v>
      </c>
    </row>
    <row r="21" spans="1:6" ht="27.6" x14ac:dyDescent="0.3">
      <c r="A21" s="5" t="s">
        <v>21</v>
      </c>
      <c r="B21" s="6">
        <v>3321607643.0999999</v>
      </c>
      <c r="C21" s="6">
        <v>5481274.0999999996</v>
      </c>
      <c r="D21" s="6">
        <v>0</v>
      </c>
      <c r="E21" s="7" t="str">
        <f t="shared" si="2"/>
        <v>3,327,088,917.20</v>
      </c>
      <c r="F21" s="7" t="str">
        <f t="shared" si="3"/>
        <v>5,481,274.10</v>
      </c>
    </row>
    <row r="22" spans="1:6" x14ac:dyDescent="0.3">
      <c r="A22" s="5" t="s">
        <v>22</v>
      </c>
      <c r="B22" s="6">
        <v>155798370.84999999</v>
      </c>
      <c r="C22" s="6">
        <v>4936803.92</v>
      </c>
      <c r="D22" s="6">
        <v>0</v>
      </c>
      <c r="E22" s="7" t="str">
        <f t="shared" si="2"/>
        <v>160,735,174.77</v>
      </c>
      <c r="F22" s="7" t="str">
        <f t="shared" si="3"/>
        <v>4,936,803.92</v>
      </c>
    </row>
    <row r="23" spans="1:6" x14ac:dyDescent="0.3">
      <c r="A23" s="5" t="s">
        <v>23</v>
      </c>
      <c r="B23" s="6">
        <v>2306534.4500000002</v>
      </c>
      <c r="C23" s="5">
        <v>0</v>
      </c>
      <c r="D23" s="5">
        <v>0</v>
      </c>
      <c r="E23" s="7" t="str">
        <f t="shared" si="2"/>
        <v>2,306,534.45</v>
      </c>
      <c r="F23" s="7" t="str">
        <f t="shared" si="3"/>
        <v>0.00</v>
      </c>
    </row>
    <row r="24" spans="1:6" x14ac:dyDescent="0.3">
      <c r="A24" s="5" t="s">
        <v>24</v>
      </c>
      <c r="B24" s="6">
        <v>-2153967940.77</v>
      </c>
      <c r="C24" s="6">
        <v>0</v>
      </c>
      <c r="D24" s="6">
        <v>6783973.3700000001</v>
      </c>
      <c r="E24" s="7" t="str">
        <f t="shared" si="2"/>
        <v>-2,160,751,914.14</v>
      </c>
      <c r="F24" s="7" t="str">
        <f t="shared" si="3"/>
        <v>-6,783,973.37</v>
      </c>
    </row>
    <row r="25" spans="1:6" x14ac:dyDescent="0.3">
      <c r="A25" s="5" t="s">
        <v>25</v>
      </c>
      <c r="B25" s="6">
        <v>26674126.489999998</v>
      </c>
      <c r="C25" s="6">
        <v>2855726.69</v>
      </c>
      <c r="D25" s="6">
        <v>3384672.14</v>
      </c>
      <c r="E25" s="7" t="str">
        <f t="shared" si="2"/>
        <v>26,145,181.04</v>
      </c>
      <c r="F25" s="7" t="str">
        <f t="shared" si="3"/>
        <v>-528,945.45</v>
      </c>
    </row>
    <row r="26" spans="1:6" x14ac:dyDescent="0.3">
      <c r="A26" s="5" t="s">
        <v>26</v>
      </c>
      <c r="B26" s="5">
        <v>0</v>
      </c>
      <c r="C26" s="5">
        <v>0</v>
      </c>
      <c r="D26" s="5">
        <v>0</v>
      </c>
      <c r="E26" s="7" t="str">
        <f t="shared" si="2"/>
        <v>0.00</v>
      </c>
      <c r="F26" s="7" t="str">
        <f t="shared" si="3"/>
        <v>0.00</v>
      </c>
    </row>
    <row r="27" spans="1:6" x14ac:dyDescent="0.3">
      <c r="A27" s="5" t="s">
        <v>27</v>
      </c>
      <c r="B27" s="5">
        <v>0</v>
      </c>
      <c r="C27" s="5">
        <v>0</v>
      </c>
      <c r="D27" s="5">
        <v>0</v>
      </c>
      <c r="E27" s="7" t="str">
        <f t="shared" si="2"/>
        <v>0.00</v>
      </c>
      <c r="F27" s="7" t="str">
        <f t="shared" si="3"/>
        <v>0.00</v>
      </c>
    </row>
    <row r="28" spans="1:6" x14ac:dyDescent="0.3">
      <c r="A28" s="10" t="s">
        <v>28</v>
      </c>
      <c r="B28" s="10"/>
      <c r="C28" s="10"/>
      <c r="D28" s="10"/>
      <c r="E28" s="10"/>
      <c r="F28" s="10"/>
    </row>
    <row r="29" spans="1:6" x14ac:dyDescent="0.3">
      <c r="A29" s="8"/>
      <c r="B29" s="8"/>
      <c r="C29" s="8"/>
      <c r="D29" s="8"/>
      <c r="E29" s="8"/>
    </row>
  </sheetData>
  <mergeCells count="6">
    <mergeCell ref="A29:E29"/>
    <mergeCell ref="A1:F1"/>
    <mergeCell ref="A2:F2"/>
    <mergeCell ref="A3:F3"/>
    <mergeCell ref="A4:F4"/>
    <mergeCell ref="A28:F28"/>
  </mergeCells>
  <printOptions horizontalCentered="1"/>
  <pageMargins left="0.74803149606299213" right="0.74803149606299213" top="0.98425196850393704" bottom="0.98425196850393704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4.2.6.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cp:lastPrinted>2025-07-22T18:33:11Z</cp:lastPrinted>
  <dcterms:created xsi:type="dcterms:W3CDTF">2025-07-22T18:31:58Z</dcterms:created>
  <dcterms:modified xsi:type="dcterms:W3CDTF">2026-04-27T15:04:20Z</dcterms:modified>
</cp:coreProperties>
</file>