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3ª Trimstre 2025\"/>
    </mc:Choice>
  </mc:AlternateContent>
  <bookViews>
    <workbookView xWindow="0" yWindow="0" windowWidth="28770" windowHeight="11100"/>
  </bookViews>
  <sheets>
    <sheet name="IC-6" sheetId="1" r:id="rId1"/>
  </sheets>
  <calcPr calcId="162913"/>
</workbook>
</file>

<file path=xl/calcChain.xml><?xml version="1.0" encoding="utf-8"?>
<calcChain xmlns="http://schemas.openxmlformats.org/spreadsheetml/2006/main">
  <c r="E10" i="1" l="1"/>
  <c r="F10" i="1" s="1"/>
  <c r="D18" i="1"/>
  <c r="C18" i="1"/>
  <c r="B7" i="1"/>
  <c r="D9" i="1"/>
  <c r="C9" i="1"/>
  <c r="B9" i="1"/>
  <c r="B18" i="1"/>
  <c r="F20" i="1"/>
  <c r="F19" i="1"/>
  <c r="F16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E19" i="1"/>
  <c r="E15" i="1"/>
  <c r="F15" i="1" s="1"/>
  <c r="E14" i="1"/>
  <c r="F14" i="1" s="1"/>
  <c r="E13" i="1"/>
  <c r="F13" i="1" s="1"/>
  <c r="E12" i="1"/>
  <c r="F12" i="1" s="1"/>
  <c r="E11" i="1"/>
  <c r="F11" i="1" s="1"/>
  <c r="E18" i="1" l="1"/>
  <c r="F18" i="1" s="1"/>
  <c r="D7" i="1"/>
  <c r="C7" i="1"/>
  <c r="E9" i="1"/>
  <c r="F9" i="1" s="1"/>
  <c r="E7" i="1" l="1"/>
  <c r="F7" i="1" s="1"/>
</calcChain>
</file>

<file path=xl/sharedStrings.xml><?xml version="1.0" encoding="utf-8"?>
<sst xmlns="http://schemas.openxmlformats.org/spreadsheetml/2006/main" count="31" uniqueCount="31">
  <si>
    <t>COMISIÓN DE AGUA POTABLE Y ALCANTARILLADO DEL MUNICIPIO DE ACAPULCO</t>
  </si>
  <si>
    <t>Estado Analítico del Activo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</si>
  <si>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</si>
  <si>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</si>
  <si>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</si>
  <si>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</si>
  <si>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</si>
  <si>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</si>
  <si>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</si>
  <si>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</si>
  <si>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</si>
  <si>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</si>
  <si>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</si>
  <si>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</si>
  <si>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</si>
  <si>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</si>
  <si>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</si>
  <si>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</si>
  <si>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</si>
  <si>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</si>
  <si>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</si>
  <si>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</si>
  <si>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</si>
  <si>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</si>
  <si>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</si>
  <si>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</si>
  <si>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</si>
  <si>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</si>
  <si>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</si>
  <si>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Del 01 de Enero al 30 de Septiembre del 2025</t>
  </si>
  <si>
    <t>Formato IC-6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</si>
</sst>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20" fillId="33" borderId="0" xfId="0" applyFont="1" applyFill="1" applyAlignment="1">
      <alignment horizontal="center"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0" fillId="0" borderId="0" xfId="0" applyNumberFormat="1"/>
    <xf numFmtId="4" fontId="18" fillId="0" borderId="0" xfId="0" applyNumberFormat="1" applyFont="1" applyAlignment="1">
      <alignment wrapText="1"/>
    </xf>
    <xf numFmtId="3" fontId="18" fillId="0" borderId="0" xfId="0" applyNumberFormat="1" applyFont="1" applyAlignment="1">
      <alignment wrapText="1"/>
    </xf>
    <xf numFmtId="4" fontId="21" fillId="0" borderId="0" xfId="0" applyNumberFormat="1" applyFont="1" applyAlignment="1">
      <alignment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16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workbookViewId="0">
      <selection activeCell="F5" sqref="F5"/>
    </sheetView>
  </sheetViews>
  <sheetFormatPr baseColWidth="10" defaultRowHeight="15" x14ac:dyDescent="0.25"/>
  <cols>
    <col min="1" max="1" width="50" customWidth="1"/>
    <col min="2" max="2" width="15.28515625" bestFit="1" customWidth="1"/>
    <col min="3" max="3" width="19.42578125" bestFit="1" customWidth="1"/>
    <col min="4" max="4" width="20.42578125" bestFit="1" customWidth="1"/>
    <col min="5" max="5" width="15.28515625" bestFit="1" customWidth="1"/>
    <col min="6" max="6" width="22.28515625" bestFit="1" customWidth="1"/>
    <col min="8" max="8" width="13.42578125" bestFit="1" customWidth="1"/>
  </cols>
  <sheetData>
    <row r="1" spans="1:6" ht="15.75" customHeight="1" x14ac:dyDescent="0.25">
      <c r="A1" s="9" t="s">
        <v>0</v>
      </c>
      <c r="B1" s="9"/>
      <c r="C1" s="9"/>
      <c r="D1" s="9"/>
      <c r="E1" s="9"/>
      <c r="F1" s="9"/>
    </row>
    <row r="2" spans="1:6" ht="15.75" customHeight="1" x14ac:dyDescent="0.25">
      <c r="A2" s="9" t="s">
        <v>1</v>
      </c>
      <c r="B2" s="9"/>
      <c r="C2" s="9"/>
      <c r="D2" s="9"/>
      <c r="E2" s="9"/>
      <c r="F2" s="9"/>
    </row>
    <row r="3" spans="1:6" ht="15.75" customHeight="1" x14ac:dyDescent="0.25">
      <c r="A3" s="9" t="s">
        <v>29</v>
      </c>
      <c r="B3" s="9"/>
      <c r="C3" s="9"/>
      <c r="D3" s="9"/>
      <c r="E3" s="9"/>
      <c r="F3" s="9"/>
    </row>
    <row r="4" spans="1:6" ht="15.75" customHeight="1" x14ac:dyDescent="0.25">
      <c r="A4" s="9" t="s">
        <v>2</v>
      </c>
      <c r="B4" s="9"/>
      <c r="C4" s="9"/>
      <c r="D4" s="9"/>
      <c r="E4" s="9"/>
      <c r="F4" s="9"/>
    </row>
    <row r="5" spans="1:6" x14ac:dyDescent="0.25">
      <c r="F5" s="11" t="s">
        <v>30</v>
      </c>
    </row>
    <row r="6" spans="1:6" ht="15.75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</row>
    <row r="7" spans="1:6" x14ac:dyDescent="0.25">
      <c r="A7" s="2" t="s">
        <v>9</v>
      </c>
      <c r="B7" s="7">
        <f>+B9+B18</f>
        <v>2531926113.3200002</v>
      </c>
      <c r="C7" s="7">
        <f>+C9+C18</f>
        <v>3180179616.02</v>
      </c>
      <c r="D7" s="7">
        <f>+D9+D18</f>
        <v>3187624952.6000004</v>
      </c>
      <c r="E7" s="7">
        <f>+B7+C7-D7</f>
        <v>2524480776.7399998</v>
      </c>
      <c r="F7" s="7">
        <f>E7-B7</f>
        <v>-7445336.5800004005</v>
      </c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2" t="s">
        <v>10</v>
      </c>
      <c r="B9" s="7">
        <f>SUM(B10:B16)</f>
        <v>1211556796.6600006</v>
      </c>
      <c r="C9" s="7">
        <f t="shared" ref="C9:D9" si="0">SUM(C10:C16)</f>
        <v>3036806759</v>
      </c>
      <c r="D9" s="7">
        <f t="shared" si="0"/>
        <v>3066301590.2500005</v>
      </c>
      <c r="E9" s="7">
        <f>B9+C9-D9</f>
        <v>1182061965.4100003</v>
      </c>
      <c r="F9" s="7">
        <f>E9-B9</f>
        <v>-29494831.250000238</v>
      </c>
    </row>
    <row r="10" spans="1:6" x14ac:dyDescent="0.25">
      <c r="A10" s="3" t="s">
        <v>11</v>
      </c>
      <c r="B10" s="5">
        <v>42345577.899999999</v>
      </c>
      <c r="C10" s="5">
        <v>1755685990.3099999</v>
      </c>
      <c r="D10" s="5">
        <v>1775593776.76</v>
      </c>
      <c r="E10" s="5">
        <f>B10+C10-D10</f>
        <v>22437791.450000048</v>
      </c>
      <c r="F10" s="5">
        <f>E10-B10</f>
        <v>-19907786.449999951</v>
      </c>
    </row>
    <row r="11" spans="1:6" x14ac:dyDescent="0.25">
      <c r="A11" s="3" t="s">
        <v>12</v>
      </c>
      <c r="B11" s="5">
        <v>1315187990.3900001</v>
      </c>
      <c r="C11" s="5">
        <v>1217340055.1600001</v>
      </c>
      <c r="D11" s="5">
        <v>1229363068.54</v>
      </c>
      <c r="E11" s="5">
        <f t="shared" ref="E11:E15" si="1">B11+C11-D11</f>
        <v>1303164977.0100002</v>
      </c>
      <c r="F11" s="5">
        <f t="shared" ref="F11:F16" si="2">E11-B11</f>
        <v>-12023013.379999876</v>
      </c>
    </row>
    <row r="12" spans="1:6" x14ac:dyDescent="0.25">
      <c r="A12" s="3" t="s">
        <v>13</v>
      </c>
      <c r="B12" s="5">
        <v>19359868.399999999</v>
      </c>
      <c r="C12" s="5">
        <v>13682584.83</v>
      </c>
      <c r="D12" s="5">
        <v>10848099.27</v>
      </c>
      <c r="E12" s="5">
        <f t="shared" si="1"/>
        <v>22194353.959999997</v>
      </c>
      <c r="F12" s="5">
        <f t="shared" si="2"/>
        <v>2834485.5599999987</v>
      </c>
    </row>
    <row r="13" spans="1:6" x14ac:dyDescent="0.25">
      <c r="A13" s="3" t="s">
        <v>14</v>
      </c>
      <c r="B13" s="5">
        <v>3714809.14</v>
      </c>
      <c r="C13" s="5">
        <v>1370380</v>
      </c>
      <c r="D13" s="5">
        <v>1655974.1</v>
      </c>
      <c r="E13" s="5">
        <f t="shared" si="1"/>
        <v>3429215.0400000005</v>
      </c>
      <c r="F13" s="5">
        <f t="shared" si="2"/>
        <v>-285594.09999999963</v>
      </c>
    </row>
    <row r="14" spans="1:6" x14ac:dyDescent="0.25">
      <c r="A14" s="3" t="s">
        <v>15</v>
      </c>
      <c r="B14" s="5">
        <v>12347036.91</v>
      </c>
      <c r="C14" s="5">
        <v>33398799.16</v>
      </c>
      <c r="D14" s="5">
        <v>32444016.82</v>
      </c>
      <c r="E14" s="5">
        <f t="shared" si="1"/>
        <v>13301819.25</v>
      </c>
      <c r="F14" s="5">
        <f t="shared" si="2"/>
        <v>954782.33999999985</v>
      </c>
    </row>
    <row r="15" spans="1:6" x14ac:dyDescent="0.25">
      <c r="A15" s="3" t="s">
        <v>16</v>
      </c>
      <c r="B15" s="5">
        <v>-181398486.08000001</v>
      </c>
      <c r="C15" s="5">
        <v>15328949.539999999</v>
      </c>
      <c r="D15" s="5">
        <v>16396654.76</v>
      </c>
      <c r="E15" s="5">
        <f t="shared" si="1"/>
        <v>-182466191.30000001</v>
      </c>
      <c r="F15" s="5">
        <f t="shared" si="2"/>
        <v>-1067705.2199999988</v>
      </c>
    </row>
    <row r="16" spans="1:6" x14ac:dyDescent="0.25">
      <c r="A16" s="3" t="s">
        <v>17</v>
      </c>
      <c r="B16" s="3">
        <v>0</v>
      </c>
      <c r="C16" s="3">
        <v>0</v>
      </c>
      <c r="D16" s="3">
        <v>0</v>
      </c>
      <c r="E16" s="3">
        <v>0</v>
      </c>
      <c r="F16" s="6">
        <f t="shared" si="2"/>
        <v>0</v>
      </c>
    </row>
    <row r="17" spans="1:8" x14ac:dyDescent="0.25">
      <c r="A17" s="2"/>
      <c r="B17" s="2"/>
      <c r="C17" s="2"/>
      <c r="D17" s="2"/>
      <c r="E17" s="2"/>
      <c r="F17" s="2"/>
    </row>
    <row r="18" spans="1:8" x14ac:dyDescent="0.25">
      <c r="A18" s="2" t="s">
        <v>18</v>
      </c>
      <c r="B18" s="7">
        <f>SUM(B19:B27)</f>
        <v>1320369316.6599996</v>
      </c>
      <c r="C18" s="7">
        <f>SUM(C19:C27)</f>
        <v>143372857.02000001</v>
      </c>
      <c r="D18" s="7">
        <f>SUM(D19:D27)</f>
        <v>121323362.35000001</v>
      </c>
      <c r="E18" s="7">
        <f>B18+C18-D18</f>
        <v>1342418811.3299997</v>
      </c>
      <c r="F18" s="7">
        <f>E18-B18</f>
        <v>22049494.670000076</v>
      </c>
      <c r="H18" s="4"/>
    </row>
    <row r="19" spans="1:8" x14ac:dyDescent="0.25">
      <c r="A19" s="3" t="s">
        <v>19</v>
      </c>
      <c r="B19" s="3">
        <v>0</v>
      </c>
      <c r="C19" s="3">
        <v>0</v>
      </c>
      <c r="D19" s="3">
        <v>0</v>
      </c>
      <c r="E19" s="6">
        <f t="shared" ref="E19:E27" si="3">B19+C19-D19</f>
        <v>0</v>
      </c>
      <c r="F19" s="6">
        <f t="shared" ref="F19:F27" si="4">E19-B19</f>
        <v>0</v>
      </c>
    </row>
    <row r="20" spans="1:8" x14ac:dyDescent="0.25">
      <c r="A20" s="3" t="s">
        <v>20</v>
      </c>
      <c r="B20" s="3">
        <v>0</v>
      </c>
      <c r="C20" s="3">
        <v>0</v>
      </c>
      <c r="D20" s="3">
        <v>0</v>
      </c>
      <c r="E20" s="6">
        <f t="shared" si="3"/>
        <v>0</v>
      </c>
      <c r="F20" s="6">
        <f t="shared" si="4"/>
        <v>0</v>
      </c>
    </row>
    <row r="21" spans="1:8" ht="26.25" x14ac:dyDescent="0.25">
      <c r="A21" s="3" t="s">
        <v>21</v>
      </c>
      <c r="B21" s="5">
        <v>3282047280.4099998</v>
      </c>
      <c r="C21" s="5">
        <v>113928662.31</v>
      </c>
      <c r="D21" s="5">
        <v>86769027.299999997</v>
      </c>
      <c r="E21" s="5">
        <f t="shared" si="3"/>
        <v>3309206915.4199996</v>
      </c>
      <c r="F21" s="5">
        <f t="shared" si="4"/>
        <v>27159635.009999752</v>
      </c>
    </row>
    <row r="22" spans="1:8" x14ac:dyDescent="0.25">
      <c r="A22" s="3" t="s">
        <v>22</v>
      </c>
      <c r="B22" s="5">
        <v>144651183.69</v>
      </c>
      <c r="C22" s="5">
        <v>10393025.59</v>
      </c>
      <c r="D22" s="5">
        <v>1655078.92</v>
      </c>
      <c r="E22" s="5">
        <f t="shared" si="3"/>
        <v>153389130.36000001</v>
      </c>
      <c r="F22" s="5">
        <f t="shared" si="4"/>
        <v>8737946.6700000167</v>
      </c>
    </row>
    <row r="23" spans="1:8" x14ac:dyDescent="0.25">
      <c r="A23" s="3" t="s">
        <v>23</v>
      </c>
      <c r="B23" s="5">
        <v>2306534.4500000002</v>
      </c>
      <c r="C23" s="3">
        <v>0</v>
      </c>
      <c r="D23" s="3">
        <v>0</v>
      </c>
      <c r="E23" s="5">
        <f t="shared" si="3"/>
        <v>2306534.4500000002</v>
      </c>
      <c r="F23" s="5">
        <f t="shared" si="4"/>
        <v>0</v>
      </c>
    </row>
    <row r="24" spans="1:8" x14ac:dyDescent="0.25">
      <c r="A24" s="3" t="s">
        <v>24</v>
      </c>
      <c r="B24" s="5">
        <v>-2128251597.6400001</v>
      </c>
      <c r="C24" s="5">
        <v>1554387.82</v>
      </c>
      <c r="D24" s="5">
        <v>22646636.23</v>
      </c>
      <c r="E24" s="5">
        <f t="shared" si="3"/>
        <v>-2149343846.0500002</v>
      </c>
      <c r="F24" s="5">
        <f t="shared" si="4"/>
        <v>-21092248.410000086</v>
      </c>
    </row>
    <row r="25" spans="1:8" x14ac:dyDescent="0.25">
      <c r="A25" s="3" t="s">
        <v>25</v>
      </c>
      <c r="B25" s="5">
        <v>19615915.75</v>
      </c>
      <c r="C25" s="5">
        <v>17496781.300000001</v>
      </c>
      <c r="D25" s="5">
        <v>10252619.9</v>
      </c>
      <c r="E25" s="5">
        <f t="shared" si="3"/>
        <v>26860077.149999999</v>
      </c>
      <c r="F25" s="5">
        <f t="shared" si="4"/>
        <v>7244161.3999999985</v>
      </c>
    </row>
    <row r="26" spans="1:8" x14ac:dyDescent="0.25">
      <c r="A26" s="3" t="s">
        <v>26</v>
      </c>
      <c r="B26" s="3">
        <v>0</v>
      </c>
      <c r="C26" s="3">
        <v>0</v>
      </c>
      <c r="D26" s="3">
        <v>0</v>
      </c>
      <c r="E26" s="6">
        <f t="shared" si="3"/>
        <v>0</v>
      </c>
      <c r="F26" s="6">
        <f t="shared" si="4"/>
        <v>0</v>
      </c>
    </row>
    <row r="27" spans="1:8" x14ac:dyDescent="0.25">
      <c r="A27" s="3" t="s">
        <v>27</v>
      </c>
      <c r="B27" s="3">
        <v>0</v>
      </c>
      <c r="C27" s="3">
        <v>0</v>
      </c>
      <c r="D27" s="3">
        <v>0</v>
      </c>
      <c r="E27" s="6">
        <f t="shared" si="3"/>
        <v>0</v>
      </c>
      <c r="F27" s="6">
        <f t="shared" si="4"/>
        <v>0</v>
      </c>
    </row>
    <row r="28" spans="1:8" x14ac:dyDescent="0.25">
      <c r="A28" s="10" t="s">
        <v>28</v>
      </c>
      <c r="B28" s="10"/>
      <c r="C28" s="10"/>
      <c r="D28" s="10"/>
      <c r="E28" s="10"/>
      <c r="F28" s="10"/>
    </row>
    <row r="29" spans="1:8" x14ac:dyDescent="0.25">
      <c r="A29" s="8"/>
      <c r="B29" s="8"/>
      <c r="C29" s="8"/>
      <c r="D29" s="8"/>
      <c r="E29" s="8"/>
    </row>
  </sheetData>
  <mergeCells count="6">
    <mergeCell ref="A29:E29"/>
    <mergeCell ref="A1:F1"/>
    <mergeCell ref="A2:F2"/>
    <mergeCell ref="A3:F3"/>
    <mergeCell ref="A4:F4"/>
    <mergeCell ref="A28:F28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dcterms:created xsi:type="dcterms:W3CDTF">2025-04-25T17:37:26Z</dcterms:created>
  <dcterms:modified xsi:type="dcterms:W3CDTF">2025-10-15T16:53:30Z</dcterms:modified>
</cp:coreProperties>
</file>