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2ª Trim 2025\"/>
    </mc:Choice>
  </mc:AlternateContent>
  <bookViews>
    <workbookView xWindow="0" yWindow="0" windowWidth="28500" windowHeight="13590"/>
  </bookViews>
  <sheets>
    <sheet name="Analítico+del+Activo(ESREPTNCNR" sheetId="1" r:id="rId1"/>
  </sheets>
  <calcPr calcId="162913"/>
</workbook>
</file>

<file path=xl/calcChain.xml><?xml version="1.0" encoding="utf-8"?>
<calcChain xmlns="http://schemas.openxmlformats.org/spreadsheetml/2006/main">
  <c r="E27" i="1" l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D18" i="1"/>
  <c r="C18" i="1"/>
  <c r="B18" i="1"/>
  <c r="E18" i="1" s="1"/>
  <c r="F18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D9" i="1"/>
  <c r="C9" i="1"/>
  <c r="B9" i="1"/>
  <c r="E9" i="1" l="1"/>
  <c r="F9" i="1" s="1"/>
  <c r="D7" i="1"/>
  <c r="C7" i="1"/>
  <c r="B7" i="1"/>
  <c r="E7" i="1" l="1"/>
  <c r="F7" i="1" s="1"/>
</calcChain>
</file>

<file path=xl/sharedStrings.xml><?xml version="1.0" encoding="utf-8"?>
<sst xmlns="http://schemas.openxmlformats.org/spreadsheetml/2006/main" count="31" uniqueCount="31">
  <si>
    <t>COMISIÓN DE AGUA POTABLE Y ALCANTARILLADO DEL MUNICIPIO DE ACAPULCO</t>
  </si>
  <si>
    <t>Estado Analítico del Activo</t>
  </si>
  <si>
    <t>Del 01 de enero al 30 de junio del 2025</t>
  </si>
  <si>
    <t>(Cifras en Pesos)</t>
  </si>
  <si>
    <t>Formato IC-6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</si>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</sst>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20" fillId="0" borderId="0" xfId="0" applyFont="1" applyAlignment="1">
      <alignment horizontal="right" wrapText="1"/>
    </xf>
    <xf numFmtId="0" fontId="21" fillId="33" borderId="0" xfId="0" applyFont="1" applyFill="1" applyAlignment="1">
      <alignment horizontal="center" wrapText="1"/>
    </xf>
    <xf numFmtId="0" fontId="20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workbookViewId="0">
      <selection activeCell="E13" sqref="E13"/>
    </sheetView>
  </sheetViews>
  <sheetFormatPr baseColWidth="10" defaultRowHeight="15" x14ac:dyDescent="0.25"/>
  <cols>
    <col min="1" max="1" width="50" customWidth="1"/>
    <col min="2" max="2" width="15.28515625" bestFit="1" customWidth="1"/>
    <col min="3" max="3" width="19.42578125" bestFit="1" customWidth="1"/>
    <col min="4" max="4" width="20.42578125" bestFit="1" customWidth="1"/>
    <col min="5" max="5" width="16.42578125" customWidth="1"/>
    <col min="6" max="6" width="20.85546875" customWidth="1"/>
  </cols>
  <sheetData>
    <row r="1" spans="1:6" ht="15.75" customHeight="1" x14ac:dyDescent="0.25">
      <c r="A1" s="8" t="s">
        <v>0</v>
      </c>
      <c r="B1" s="8"/>
      <c r="C1" s="8"/>
      <c r="D1" s="8"/>
      <c r="E1" s="8"/>
      <c r="F1" s="8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</v>
      </c>
      <c r="B3" s="8"/>
      <c r="C3" s="8"/>
      <c r="D3" s="8"/>
      <c r="E3" s="8"/>
      <c r="F3" s="8"/>
    </row>
    <row r="4" spans="1:6" ht="15.75" customHeight="1" x14ac:dyDescent="0.25">
      <c r="A4" s="8" t="s">
        <v>3</v>
      </c>
      <c r="B4" s="8"/>
      <c r="C4" s="8"/>
      <c r="D4" s="8"/>
      <c r="E4" s="8"/>
      <c r="F4" s="8"/>
    </row>
    <row r="5" spans="1:6" x14ac:dyDescent="0.25">
      <c r="A5" s="1"/>
      <c r="B5" s="1"/>
      <c r="C5" s="1"/>
      <c r="D5" s="1"/>
      <c r="E5" s="1"/>
      <c r="F5" s="2" t="s">
        <v>4</v>
      </c>
    </row>
    <row r="6" spans="1:6" ht="35.25" customHeight="1" x14ac:dyDescent="0.25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</row>
    <row r="7" spans="1:6" x14ac:dyDescent="0.25">
      <c r="A7" s="4" t="s">
        <v>11</v>
      </c>
      <c r="B7" s="2" t="str">
        <f>FIXED(B9+B18,2,FALSE)</f>
        <v>2,531,926,113.32</v>
      </c>
      <c r="C7" s="2" t="str">
        <f>FIXED(C9+C18,2,FALSE)</f>
        <v>2,117,451,642.65</v>
      </c>
      <c r="D7" s="2" t="str">
        <f>FIXED(D9+D18,2,FALSE)</f>
        <v>2,121,048,491.95</v>
      </c>
      <c r="E7" s="2" t="str">
        <f>FIXED(B7+C7-D7,2,FALSE)</f>
        <v>2,528,329,264.02</v>
      </c>
      <c r="F7" s="2" t="str">
        <f>FIXED(E7-B7,2,FALSE)</f>
        <v>-3,596,849.30</v>
      </c>
    </row>
    <row r="8" spans="1:6" x14ac:dyDescent="0.25">
      <c r="A8" s="4"/>
      <c r="B8" s="4"/>
      <c r="C8" s="4"/>
      <c r="D8" s="4"/>
      <c r="E8" s="4"/>
      <c r="F8" s="4"/>
    </row>
    <row r="9" spans="1:6" x14ac:dyDescent="0.25">
      <c r="A9" s="4" t="s">
        <v>12</v>
      </c>
      <c r="B9" s="2" t="str">
        <f>FIXED(SUM(B10:B16),2,FALSE)</f>
        <v>1,211,556,796.66</v>
      </c>
      <c r="C9" s="2" t="str">
        <f>FIXED(SUM(C10:C16),2,FALSE)</f>
        <v>2,014,097,218.95</v>
      </c>
      <c r="D9" s="2" t="str">
        <f>FIXED(SUM(D10:D16),2,FALSE)</f>
        <v>2,045,590,137.20</v>
      </c>
      <c r="E9" s="2" t="str">
        <f t="shared" ref="E9:E16" si="0">FIXED(B9+C9-D9,2,FALSE)</f>
        <v>1,180,063,878.41</v>
      </c>
      <c r="F9" s="2" t="str">
        <f t="shared" ref="F9:F16" si="1">FIXED(E9-B9,2,FALSE)</f>
        <v>-31,492,918.25</v>
      </c>
    </row>
    <row r="10" spans="1:6" x14ac:dyDescent="0.25">
      <c r="A10" s="5" t="s">
        <v>13</v>
      </c>
      <c r="B10" s="6">
        <v>42345577.899999999</v>
      </c>
      <c r="C10" s="6">
        <v>1186670886.0799999</v>
      </c>
      <c r="D10" s="6">
        <v>1211211558.95</v>
      </c>
      <c r="E10" s="7" t="str">
        <f t="shared" si="0"/>
        <v>17,804,905.03</v>
      </c>
      <c r="F10" s="7" t="str">
        <f t="shared" si="1"/>
        <v>-24,540,672.87</v>
      </c>
    </row>
    <row r="11" spans="1:6" x14ac:dyDescent="0.25">
      <c r="A11" s="5" t="s">
        <v>14</v>
      </c>
      <c r="B11" s="6">
        <v>1315187990.3900001</v>
      </c>
      <c r="C11" s="6">
        <v>785231898.47000003</v>
      </c>
      <c r="D11" s="6">
        <v>793448641.77999997</v>
      </c>
      <c r="E11" s="7" t="str">
        <f t="shared" si="0"/>
        <v>1,306,971,247.08</v>
      </c>
      <c r="F11" s="7" t="str">
        <f t="shared" si="1"/>
        <v>-8,216,743.31</v>
      </c>
    </row>
    <row r="12" spans="1:6" x14ac:dyDescent="0.25">
      <c r="A12" s="5" t="s">
        <v>15</v>
      </c>
      <c r="B12" s="6">
        <v>19359868.399999999</v>
      </c>
      <c r="C12" s="6">
        <v>12298783.34</v>
      </c>
      <c r="D12" s="6">
        <v>10554224.539999999</v>
      </c>
      <c r="E12" s="7" t="str">
        <f t="shared" si="0"/>
        <v>21,104,427.20</v>
      </c>
      <c r="F12" s="7" t="str">
        <f t="shared" si="1"/>
        <v>1,744,558.80</v>
      </c>
    </row>
    <row r="13" spans="1:6" x14ac:dyDescent="0.25">
      <c r="A13" s="5" t="s">
        <v>16</v>
      </c>
      <c r="B13" s="6">
        <v>3714809.14</v>
      </c>
      <c r="C13" s="6">
        <v>1370380</v>
      </c>
      <c r="D13" s="6">
        <v>1107822.3999999999</v>
      </c>
      <c r="E13" s="7" t="str">
        <f t="shared" si="0"/>
        <v>3,977,366.74</v>
      </c>
      <c r="F13" s="7" t="str">
        <f t="shared" si="1"/>
        <v>262,557.60</v>
      </c>
    </row>
    <row r="14" spans="1:6" x14ac:dyDescent="0.25">
      <c r="A14" s="5" t="s">
        <v>17</v>
      </c>
      <c r="B14" s="6">
        <v>12347036.91</v>
      </c>
      <c r="C14" s="6">
        <v>16435199.92</v>
      </c>
      <c r="D14" s="6">
        <v>16606234.77</v>
      </c>
      <c r="E14" s="7" t="str">
        <f t="shared" si="0"/>
        <v>12,176,002.06</v>
      </c>
      <c r="F14" s="7" t="str">
        <f t="shared" si="1"/>
        <v>-171,034.85</v>
      </c>
    </row>
    <row r="15" spans="1:6" x14ac:dyDescent="0.25">
      <c r="A15" s="5" t="s">
        <v>18</v>
      </c>
      <c r="B15" s="6">
        <v>-181398486.08000001</v>
      </c>
      <c r="C15" s="6">
        <v>12090071.140000001</v>
      </c>
      <c r="D15" s="6">
        <v>12661654.76</v>
      </c>
      <c r="E15" s="7" t="str">
        <f t="shared" si="0"/>
        <v>-181,970,069.70</v>
      </c>
      <c r="F15" s="7" t="str">
        <f t="shared" si="1"/>
        <v>-571,583.62</v>
      </c>
    </row>
    <row r="16" spans="1:6" x14ac:dyDescent="0.25">
      <c r="A16" s="5" t="s">
        <v>19</v>
      </c>
      <c r="B16" s="5">
        <v>0</v>
      </c>
      <c r="C16" s="5">
        <v>0</v>
      </c>
      <c r="D16" s="5">
        <v>0</v>
      </c>
      <c r="E16" s="7" t="str">
        <f t="shared" si="0"/>
        <v>0.00</v>
      </c>
      <c r="F16" s="7" t="str">
        <f t="shared" si="1"/>
        <v>0.00</v>
      </c>
    </row>
    <row r="17" spans="1:6" x14ac:dyDescent="0.25">
      <c r="A17" s="4"/>
      <c r="B17" s="4"/>
      <c r="C17" s="4"/>
      <c r="D17" s="4"/>
      <c r="E17" s="4"/>
      <c r="F17" s="4"/>
    </row>
    <row r="18" spans="1:6" x14ac:dyDescent="0.25">
      <c r="A18" s="4" t="s">
        <v>20</v>
      </c>
      <c r="B18" s="2" t="str">
        <f>FIXED(SUM(B19:B27),2,FALSE)</f>
        <v>1,320,369,316.66</v>
      </c>
      <c r="C18" s="2" t="str">
        <f>FIXED(SUM(C19:C27),2,FALSE)</f>
        <v>103,354,423.70</v>
      </c>
      <c r="D18" s="2" t="str">
        <f>FIXED(SUM(D19:D27),2,FALSE)</f>
        <v>75,458,354.75</v>
      </c>
      <c r="E18" s="2" t="str">
        <f>FIXED(B18+C18-D18,2,FALSE)</f>
        <v>1,348,265,385.61</v>
      </c>
      <c r="F18" s="2" t="str">
        <f>FIXED(E18-B18,2,FALSE)</f>
        <v>27,896,068.95</v>
      </c>
    </row>
    <row r="19" spans="1:6" x14ac:dyDescent="0.25">
      <c r="A19" s="5" t="s">
        <v>21</v>
      </c>
      <c r="B19" s="5">
        <v>0</v>
      </c>
      <c r="C19" s="5">
        <v>0</v>
      </c>
      <c r="D19" s="5">
        <v>0</v>
      </c>
      <c r="E19" s="7" t="str">
        <f t="shared" ref="E19:E27" si="2">FIXED(B19+C19-D19,2,FALSE)</f>
        <v>0.00</v>
      </c>
      <c r="F19" s="7" t="str">
        <f t="shared" ref="F19:F27" si="3">FIXED(E19-B19,2,FALSE)</f>
        <v>0.00</v>
      </c>
    </row>
    <row r="20" spans="1:6" x14ac:dyDescent="0.25">
      <c r="A20" s="5" t="s">
        <v>22</v>
      </c>
      <c r="B20" s="5">
        <v>0</v>
      </c>
      <c r="C20" s="5">
        <v>0</v>
      </c>
      <c r="D20" s="5">
        <v>0</v>
      </c>
      <c r="E20" s="7" t="str">
        <f t="shared" si="2"/>
        <v>0.00</v>
      </c>
      <c r="F20" s="7" t="str">
        <f t="shared" si="3"/>
        <v>0.00</v>
      </c>
    </row>
    <row r="21" spans="1:6" ht="26.25" x14ac:dyDescent="0.25">
      <c r="A21" s="5" t="s">
        <v>23</v>
      </c>
      <c r="B21" s="6">
        <v>3282047280.4099998</v>
      </c>
      <c r="C21" s="6">
        <v>78151747.019999996</v>
      </c>
      <c r="D21" s="6">
        <v>50992112.009999998</v>
      </c>
      <c r="E21" s="7" t="str">
        <f t="shared" si="2"/>
        <v>3,309,206,915.42</v>
      </c>
      <c r="F21" s="7" t="str">
        <f t="shared" si="3"/>
        <v>27,159,635.01</v>
      </c>
    </row>
    <row r="22" spans="1:6" x14ac:dyDescent="0.25">
      <c r="A22" s="5" t="s">
        <v>24</v>
      </c>
      <c r="B22" s="6">
        <v>144651183.69</v>
      </c>
      <c r="C22" s="6">
        <v>10145716.18</v>
      </c>
      <c r="D22" s="6">
        <v>1243699.6100000001</v>
      </c>
      <c r="E22" s="7" t="str">
        <f t="shared" si="2"/>
        <v>153,553,200.26</v>
      </c>
      <c r="F22" s="7" t="str">
        <f t="shared" si="3"/>
        <v>8,902,016.57</v>
      </c>
    </row>
    <row r="23" spans="1:6" x14ac:dyDescent="0.25">
      <c r="A23" s="5" t="s">
        <v>25</v>
      </c>
      <c r="B23" s="6">
        <v>2306534.4500000002</v>
      </c>
      <c r="C23" s="5">
        <v>0</v>
      </c>
      <c r="D23" s="5">
        <v>0</v>
      </c>
      <c r="E23" s="7" t="str">
        <f t="shared" si="2"/>
        <v>2,306,534.45</v>
      </c>
      <c r="F23" s="7" t="str">
        <f t="shared" si="3"/>
        <v>0.00</v>
      </c>
    </row>
    <row r="24" spans="1:6" x14ac:dyDescent="0.25">
      <c r="A24" s="5" t="s">
        <v>26</v>
      </c>
      <c r="B24" s="6">
        <v>-2128251597.6400001</v>
      </c>
      <c r="C24" s="6">
        <v>731629.2</v>
      </c>
      <c r="D24" s="6">
        <v>16291027.890000001</v>
      </c>
      <c r="E24" s="7" t="str">
        <f t="shared" si="2"/>
        <v>-2,143,810,996.33</v>
      </c>
      <c r="F24" s="7" t="str">
        <f t="shared" si="3"/>
        <v>-15,559,398.69</v>
      </c>
    </row>
    <row r="25" spans="1:6" x14ac:dyDescent="0.25">
      <c r="A25" s="5" t="s">
        <v>27</v>
      </c>
      <c r="B25" s="6">
        <v>19615915.75</v>
      </c>
      <c r="C25" s="6">
        <v>14325331.300000001</v>
      </c>
      <c r="D25" s="6">
        <v>6931515.2400000002</v>
      </c>
      <c r="E25" s="7" t="str">
        <f t="shared" si="2"/>
        <v>27,009,731.81</v>
      </c>
      <c r="F25" s="7" t="str">
        <f t="shared" si="3"/>
        <v>7,393,816.06</v>
      </c>
    </row>
    <row r="26" spans="1:6" x14ac:dyDescent="0.25">
      <c r="A26" s="5" t="s">
        <v>28</v>
      </c>
      <c r="B26" s="5">
        <v>0</v>
      </c>
      <c r="C26" s="5">
        <v>0</v>
      </c>
      <c r="D26" s="5">
        <v>0</v>
      </c>
      <c r="E26" s="7" t="str">
        <f t="shared" si="2"/>
        <v>0.00</v>
      </c>
      <c r="F26" s="7" t="str">
        <f t="shared" si="3"/>
        <v>0.00</v>
      </c>
    </row>
    <row r="27" spans="1:6" x14ac:dyDescent="0.25">
      <c r="A27" s="5" t="s">
        <v>29</v>
      </c>
      <c r="B27" s="5">
        <v>0</v>
      </c>
      <c r="C27" s="5">
        <v>0</v>
      </c>
      <c r="D27" s="5">
        <v>0</v>
      </c>
      <c r="E27" s="7" t="str">
        <f t="shared" si="2"/>
        <v>0.00</v>
      </c>
      <c r="F27" s="7" t="str">
        <f t="shared" si="3"/>
        <v>0.00</v>
      </c>
    </row>
    <row r="28" spans="1:6" x14ac:dyDescent="0.25">
      <c r="A28" s="9" t="s">
        <v>30</v>
      </c>
      <c r="B28" s="9"/>
      <c r="C28" s="9"/>
      <c r="D28" s="9"/>
      <c r="E28" s="9"/>
      <c r="F28" s="9"/>
    </row>
    <row r="29" spans="1:6" x14ac:dyDescent="0.25">
      <c r="A29" s="10"/>
      <c r="B29" s="10"/>
      <c r="C29" s="10"/>
      <c r="D29" s="10"/>
      <c r="E29" s="10"/>
    </row>
  </sheetData>
  <mergeCells count="6">
    <mergeCell ref="A1:F1"/>
    <mergeCell ref="A2:F2"/>
    <mergeCell ref="A3:F3"/>
    <mergeCell ref="A4:F4"/>
    <mergeCell ref="A28:F28"/>
    <mergeCell ref="A29:E29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Analítico+del+Activo(ESREPTNCNR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2025-07-22T18:33:11Z</cp:lastPrinted>
  <dcterms:created xsi:type="dcterms:W3CDTF">2025-07-22T18:31:58Z</dcterms:created>
  <dcterms:modified xsi:type="dcterms:W3CDTF">2025-07-22T18:33:18Z</dcterms:modified>
</cp:coreProperties>
</file>