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-TOÑO\Desktop\1ª Trim 2025 Portal\"/>
    </mc:Choice>
  </mc:AlternateContent>
  <bookViews>
    <workbookView xWindow="0" yWindow="0" windowWidth="28800" windowHeight="11130"/>
  </bookViews>
  <sheets>
    <sheet name="Reporte+estado+de+actividades_P" sheetId="1" r:id="rId1"/>
  </sheets>
  <calcPr calcId="162913"/>
</workbook>
</file>

<file path=xl/calcChain.xml><?xml version="1.0" encoding="utf-8"?>
<calcChain xmlns="http://schemas.openxmlformats.org/spreadsheetml/2006/main">
  <c r="H28" i="1" l="1"/>
  <c r="G28" i="1"/>
  <c r="H19" i="1"/>
  <c r="G19" i="1"/>
  <c r="H16" i="1"/>
  <c r="G16" i="1"/>
  <c r="H8" i="1"/>
  <c r="H25" i="1" s="1"/>
  <c r="G8" i="1"/>
  <c r="G25" i="1" s="1"/>
  <c r="H58" i="1" l="1"/>
  <c r="H57" i="1" s="1"/>
  <c r="G58" i="1"/>
  <c r="G57" i="1" s="1"/>
  <c r="H55" i="1"/>
  <c r="G55" i="1"/>
  <c r="H54" i="1"/>
  <c r="H52" i="1" s="1"/>
  <c r="G54" i="1"/>
  <c r="G52" i="1" s="1"/>
  <c r="H51" i="1"/>
  <c r="G51" i="1"/>
  <c r="H50" i="1"/>
  <c r="G50" i="1"/>
  <c r="H49" i="1"/>
  <c r="G49" i="1"/>
  <c r="H48" i="1"/>
  <c r="G48" i="1"/>
  <c r="H47" i="1"/>
  <c r="G47" i="1"/>
  <c r="H45" i="1"/>
  <c r="G45" i="1"/>
  <c r="H44" i="1"/>
  <c r="G44" i="1"/>
  <c r="H43" i="1"/>
  <c r="G43" i="1"/>
  <c r="H41" i="1"/>
  <c r="G41" i="1"/>
  <c r="H40" i="1"/>
  <c r="G40" i="1"/>
  <c r="H39" i="1"/>
  <c r="G39" i="1"/>
  <c r="H38" i="1"/>
  <c r="G38" i="1"/>
  <c r="H37" i="1"/>
  <c r="G37" i="1"/>
  <c r="H35" i="1"/>
  <c r="G35" i="1"/>
  <c r="H34" i="1"/>
  <c r="G34" i="1"/>
  <c r="H33" i="1"/>
  <c r="G33" i="1"/>
  <c r="G46" i="1" l="1"/>
  <c r="H46" i="1"/>
  <c r="G32" i="1"/>
  <c r="H32" i="1"/>
  <c r="G42" i="1"/>
  <c r="H42" i="1"/>
  <c r="H59" i="1" l="1"/>
  <c r="H60" i="1" s="1"/>
  <c r="G59" i="1"/>
  <c r="G60" i="1" s="1"/>
</calcChain>
</file>

<file path=xl/sharedStrings.xml><?xml version="1.0" encoding="utf-8"?>
<sst xmlns="http://schemas.openxmlformats.org/spreadsheetml/2006/main" count="59" uniqueCount="59">
  <si>
    <t>COMISIÓN DE AGUA POTABLE Y ALCANTARILLADO DEL MUNICIPIO DE ACAPULCO</t>
  </si>
  <si>
    <t>Estado de Actividades</t>
  </si>
  <si>
    <t>Del 01 de enero al 31 de marzo del 2025</t>
  </si>
  <si>
    <t>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</si>
  <si>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</si>
  <si>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</si>
  <si>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</si>
  <si>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</si>
  <si>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</si>
  <si>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</si>
  <si>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</si>
  <si>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</si>
  <si>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</si>
  <si>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</si>
  <si>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</si>
  <si>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Fiscal,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</si>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</sst>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19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22" fillId="33" borderId="0" xfId="0" applyFont="1" applyFill="1" applyAlignment="1">
      <alignment horizontal="center" wrapText="1"/>
    </xf>
    <xf numFmtId="0" fontId="19" fillId="0" borderId="0" xfId="0" applyFont="1" applyAlignment="1">
      <alignment wrapText="1"/>
    </xf>
    <xf numFmtId="4" fontId="19" fillId="0" borderId="0" xfId="0" applyNumberFormat="1" applyFont="1" applyAlignment="1">
      <alignment horizontal="right" vertical="top" wrapText="1"/>
    </xf>
    <xf numFmtId="0" fontId="18" fillId="0" borderId="0" xfId="0" applyFont="1" applyAlignment="1">
      <alignment horizontal="right" vertical="top" wrapText="1"/>
    </xf>
    <xf numFmtId="4" fontId="18" fillId="0" borderId="0" xfId="0" applyNumberFormat="1" applyFont="1" applyAlignment="1">
      <alignment horizontal="right" vertical="top" wrapText="1"/>
    </xf>
    <xf numFmtId="0" fontId="19" fillId="0" borderId="0" xfId="0" applyFont="1" applyAlignment="1">
      <alignment vertical="top"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vertical="top" wrapText="1"/>
    </xf>
    <xf numFmtId="0" fontId="22" fillId="33" borderId="0" xfId="0" applyFont="1" applyFill="1" applyAlignment="1">
      <alignment horizontal="center" wrapText="1"/>
    </xf>
    <xf numFmtId="0" fontId="19" fillId="0" borderId="0" xfId="0" applyFont="1" applyAlignment="1">
      <alignment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4" fontId="19" fillId="0" borderId="0" xfId="0" applyNumberFormat="1" applyFont="1" applyAlignment="1">
      <alignment horizontal="right" vertical="top" wrapText="1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showGridLines="0" tabSelected="1" workbookViewId="0">
      <selection activeCell="A63" sqref="A63:XFD75"/>
    </sheetView>
  </sheetViews>
  <sheetFormatPr baseColWidth="10" defaultRowHeight="15" x14ac:dyDescent="0.25"/>
  <cols>
    <col min="1" max="1" width="7.140625" customWidth="1"/>
    <col min="2" max="3" width="3.5703125" customWidth="1"/>
    <col min="4" max="4" width="50" customWidth="1"/>
    <col min="5" max="6" width="28.5703125" customWidth="1"/>
    <col min="7" max="8" width="21.4257812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ht="37.5" customHeight="1" x14ac:dyDescent="0.4">
      <c r="A2" s="2"/>
      <c r="B2" s="13" t="s">
        <v>0</v>
      </c>
      <c r="C2" s="13"/>
      <c r="D2" s="13"/>
      <c r="E2" s="13"/>
      <c r="F2" s="13"/>
      <c r="G2" s="13"/>
      <c r="H2" s="13"/>
    </row>
    <row r="3" spans="1:8" ht="15.75" customHeight="1" x14ac:dyDescent="0.25">
      <c r="A3" s="2"/>
      <c r="B3" s="14" t="s">
        <v>1</v>
      </c>
      <c r="C3" s="14"/>
      <c r="D3" s="14"/>
      <c r="E3" s="14"/>
      <c r="F3" s="14"/>
      <c r="G3" s="14"/>
      <c r="H3" s="14"/>
    </row>
    <row r="4" spans="1:8" ht="15.75" customHeight="1" x14ac:dyDescent="0.25">
      <c r="A4" s="2"/>
      <c r="B4" s="14" t="s">
        <v>2</v>
      </c>
      <c r="C4" s="14"/>
      <c r="D4" s="14"/>
      <c r="E4" s="14"/>
      <c r="F4" s="14"/>
      <c r="G4" s="14"/>
      <c r="H4" s="14"/>
    </row>
    <row r="5" spans="1:8" ht="15.75" customHeight="1" x14ac:dyDescent="0.25">
      <c r="A5" s="2"/>
      <c r="B5" s="14" t="s">
        <v>3</v>
      </c>
      <c r="C5" s="14"/>
      <c r="D5" s="14"/>
      <c r="E5" s="14"/>
      <c r="F5" s="14"/>
      <c r="G5" s="14"/>
      <c r="H5" s="14"/>
    </row>
    <row r="6" spans="1:8" ht="15.75" customHeight="1" x14ac:dyDescent="0.25">
      <c r="A6" s="2"/>
      <c r="B6" s="11" t="s">
        <v>4</v>
      </c>
      <c r="C6" s="11"/>
      <c r="D6" s="11"/>
      <c r="E6" s="11"/>
      <c r="F6" s="11"/>
      <c r="G6" s="3">
        <v>2025</v>
      </c>
      <c r="H6" s="3">
        <v>2024</v>
      </c>
    </row>
    <row r="7" spans="1:8" x14ac:dyDescent="0.25">
      <c r="A7" s="2"/>
      <c r="B7" s="12" t="s">
        <v>5</v>
      </c>
      <c r="C7" s="12"/>
      <c r="D7" s="12"/>
      <c r="E7" s="12"/>
      <c r="F7" s="12"/>
      <c r="G7" s="2"/>
      <c r="H7" s="4"/>
    </row>
    <row r="8" spans="1:8" x14ac:dyDescent="0.25">
      <c r="A8" s="2"/>
      <c r="B8" s="4"/>
      <c r="C8" s="8" t="s">
        <v>6</v>
      </c>
      <c r="D8" s="8"/>
      <c r="E8" s="8"/>
      <c r="F8" s="8"/>
      <c r="G8" s="5">
        <f>SUM(G9:G15)</f>
        <v>184948352.76000002</v>
      </c>
      <c r="H8" s="5">
        <f>SUM(H9:H15)</f>
        <v>768117753.39999998</v>
      </c>
    </row>
    <row r="9" spans="1:8" x14ac:dyDescent="0.25">
      <c r="A9" s="2"/>
      <c r="B9" s="4"/>
      <c r="C9" s="2"/>
      <c r="D9" s="10" t="s">
        <v>7</v>
      </c>
      <c r="E9" s="10"/>
      <c r="F9" s="10"/>
      <c r="G9" s="6">
        <v>0</v>
      </c>
      <c r="H9" s="6">
        <v>0</v>
      </c>
    </row>
    <row r="10" spans="1:8" x14ac:dyDescent="0.25">
      <c r="A10" s="2"/>
      <c r="B10" s="4"/>
      <c r="C10" s="2"/>
      <c r="D10" s="10" t="s">
        <v>8</v>
      </c>
      <c r="E10" s="10"/>
      <c r="F10" s="10"/>
      <c r="G10" s="6">
        <v>0</v>
      </c>
      <c r="H10" s="6">
        <v>0</v>
      </c>
    </row>
    <row r="11" spans="1:8" x14ac:dyDescent="0.25">
      <c r="A11" s="2"/>
      <c r="B11" s="4"/>
      <c r="C11" s="2"/>
      <c r="D11" s="10" t="s">
        <v>9</v>
      </c>
      <c r="E11" s="10"/>
      <c r="F11" s="10"/>
      <c r="G11" s="6">
        <v>0</v>
      </c>
      <c r="H11" s="6">
        <v>0</v>
      </c>
    </row>
    <row r="12" spans="1:8" x14ac:dyDescent="0.25">
      <c r="A12" s="2"/>
      <c r="B12" s="4"/>
      <c r="C12" s="2"/>
      <c r="D12" s="10" t="s">
        <v>10</v>
      </c>
      <c r="E12" s="10"/>
      <c r="F12" s="10"/>
      <c r="G12" s="6">
        <v>0</v>
      </c>
      <c r="H12" s="6">
        <v>0</v>
      </c>
    </row>
    <row r="13" spans="1:8" x14ac:dyDescent="0.25">
      <c r="A13" s="2"/>
      <c r="B13" s="4"/>
      <c r="C13" s="2"/>
      <c r="D13" s="10" t="s">
        <v>11</v>
      </c>
      <c r="E13" s="10"/>
      <c r="F13" s="10"/>
      <c r="G13" s="7">
        <v>36945.61</v>
      </c>
      <c r="H13" s="7">
        <v>1407683.16</v>
      </c>
    </row>
    <row r="14" spans="1:8" x14ac:dyDescent="0.25">
      <c r="A14" s="2"/>
      <c r="B14" s="4"/>
      <c r="C14" s="2"/>
      <c r="D14" s="10" t="s">
        <v>12</v>
      </c>
      <c r="E14" s="10"/>
      <c r="F14" s="10"/>
      <c r="G14" s="6">
        <v>0</v>
      </c>
      <c r="H14" s="6">
        <v>0</v>
      </c>
    </row>
    <row r="15" spans="1:8" x14ac:dyDescent="0.25">
      <c r="A15" s="2"/>
      <c r="B15" s="4"/>
      <c r="C15" s="2"/>
      <c r="D15" s="10" t="s">
        <v>13</v>
      </c>
      <c r="E15" s="10"/>
      <c r="F15" s="10"/>
      <c r="G15" s="7">
        <v>184911407.15000001</v>
      </c>
      <c r="H15" s="7">
        <v>766710070.24000001</v>
      </c>
    </row>
    <row r="16" spans="1:8" ht="25.5" customHeight="1" x14ac:dyDescent="0.25">
      <c r="A16" s="2"/>
      <c r="B16" s="4"/>
      <c r="C16" s="8" t="s">
        <v>14</v>
      </c>
      <c r="D16" s="8"/>
      <c r="E16" s="8"/>
      <c r="F16" s="8"/>
      <c r="G16" s="5">
        <f>SUM(G17:G18)</f>
        <v>17289127</v>
      </c>
      <c r="H16" s="5">
        <f>SUM(H17:H18)</f>
        <v>98833666</v>
      </c>
    </row>
    <row r="17" spans="1:8" x14ac:dyDescent="0.25">
      <c r="A17" s="2"/>
      <c r="B17" s="4"/>
      <c r="C17" s="2"/>
      <c r="D17" s="10" t="s">
        <v>15</v>
      </c>
      <c r="E17" s="10"/>
      <c r="F17" s="10"/>
      <c r="G17" s="7">
        <v>17289127</v>
      </c>
      <c r="H17" s="7">
        <v>59005304</v>
      </c>
    </row>
    <row r="18" spans="1:8" x14ac:dyDescent="0.25">
      <c r="A18" s="2"/>
      <c r="B18" s="4"/>
      <c r="C18" s="2"/>
      <c r="D18" s="10" t="s">
        <v>16</v>
      </c>
      <c r="E18" s="10"/>
      <c r="F18" s="10"/>
      <c r="G18" s="6">
        <v>0</v>
      </c>
      <c r="H18" s="7">
        <v>39828362</v>
      </c>
    </row>
    <row r="19" spans="1:8" x14ac:dyDescent="0.25">
      <c r="A19" s="2"/>
      <c r="B19" s="4"/>
      <c r="C19" s="8" t="s">
        <v>17</v>
      </c>
      <c r="D19" s="8"/>
      <c r="E19" s="8"/>
      <c r="F19" s="8"/>
      <c r="G19" s="5">
        <f>SUM(G20:G24)</f>
        <v>152</v>
      </c>
      <c r="H19" s="5">
        <f>SUM(H20:H24)</f>
        <v>5463.34</v>
      </c>
    </row>
    <row r="20" spans="1:8" x14ac:dyDescent="0.25">
      <c r="A20" s="2"/>
      <c r="B20" s="4"/>
      <c r="C20" s="2"/>
      <c r="D20" s="10" t="s">
        <v>18</v>
      </c>
      <c r="E20" s="10"/>
      <c r="F20" s="10"/>
      <c r="G20" s="6">
        <v>0</v>
      </c>
      <c r="H20" s="6">
        <v>0</v>
      </c>
    </row>
    <row r="21" spans="1:8" x14ac:dyDescent="0.25">
      <c r="A21" s="2"/>
      <c r="B21" s="4"/>
      <c r="C21" s="2"/>
      <c r="D21" s="10" t="s">
        <v>19</v>
      </c>
      <c r="E21" s="10"/>
      <c r="F21" s="10"/>
      <c r="G21" s="6">
        <v>0</v>
      </c>
      <c r="H21" s="6">
        <v>0</v>
      </c>
    </row>
    <row r="22" spans="1:8" x14ac:dyDescent="0.25">
      <c r="A22" s="2"/>
      <c r="B22" s="4"/>
      <c r="C22" s="2"/>
      <c r="D22" s="10" t="s">
        <v>20</v>
      </c>
      <c r="E22" s="10"/>
      <c r="F22" s="10"/>
      <c r="G22" s="6">
        <v>0</v>
      </c>
      <c r="H22" s="6">
        <v>0</v>
      </c>
    </row>
    <row r="23" spans="1:8" x14ac:dyDescent="0.25">
      <c r="A23" s="2"/>
      <c r="B23" s="4"/>
      <c r="C23" s="2"/>
      <c r="D23" s="10" t="s">
        <v>21</v>
      </c>
      <c r="E23" s="10"/>
      <c r="F23" s="10"/>
      <c r="G23" s="6">
        <v>0</v>
      </c>
      <c r="H23" s="6">
        <v>0</v>
      </c>
    </row>
    <row r="24" spans="1:8" x14ac:dyDescent="0.25">
      <c r="A24" s="2"/>
      <c r="B24" s="4"/>
      <c r="C24" s="2"/>
      <c r="D24" s="10" t="s">
        <v>22</v>
      </c>
      <c r="E24" s="10"/>
      <c r="F24" s="10"/>
      <c r="G24" s="6">
        <v>152</v>
      </c>
      <c r="H24" s="7">
        <v>5463.34</v>
      </c>
    </row>
    <row r="25" spans="1:8" x14ac:dyDescent="0.25">
      <c r="A25" s="2"/>
      <c r="B25" s="8" t="s">
        <v>23</v>
      </c>
      <c r="C25" s="8"/>
      <c r="D25" s="8"/>
      <c r="E25" s="8"/>
      <c r="F25" s="8"/>
      <c r="G25" s="5">
        <f>G8+G16+G19</f>
        <v>202237631.76000002</v>
      </c>
      <c r="H25" s="5">
        <f>H8+H16+H19</f>
        <v>866956882.74000001</v>
      </c>
    </row>
    <row r="26" spans="1:8" x14ac:dyDescent="0.25">
      <c r="A26" s="2"/>
      <c r="B26" s="8"/>
      <c r="C26" s="8"/>
      <c r="D26" s="8"/>
      <c r="E26" s="8"/>
      <c r="F26" s="8"/>
      <c r="G26" s="2"/>
      <c r="H26" s="2"/>
    </row>
    <row r="27" spans="1:8" x14ac:dyDescent="0.25">
      <c r="A27" s="2"/>
      <c r="B27" s="8" t="s">
        <v>24</v>
      </c>
      <c r="C27" s="8"/>
      <c r="D27" s="8"/>
      <c r="E27" s="8"/>
      <c r="F27" s="8"/>
      <c r="G27" s="2"/>
      <c r="H27" s="2"/>
    </row>
    <row r="28" spans="1:8" x14ac:dyDescent="0.25">
      <c r="A28" s="2"/>
      <c r="B28" s="4"/>
      <c r="C28" s="8" t="s">
        <v>25</v>
      </c>
      <c r="D28" s="8"/>
      <c r="E28" s="8"/>
      <c r="F28" s="8"/>
      <c r="G28" s="5">
        <f>SUM(G29:G31)</f>
        <v>216093807.35000002</v>
      </c>
      <c r="H28" s="5">
        <f>SUM(H29:H31)</f>
        <v>758991944.31000006</v>
      </c>
    </row>
    <row r="29" spans="1:8" x14ac:dyDescent="0.25">
      <c r="A29" s="2"/>
      <c r="B29" s="4"/>
      <c r="C29" s="2"/>
      <c r="D29" s="10" t="s">
        <v>26</v>
      </c>
      <c r="E29" s="10"/>
      <c r="F29" s="10"/>
      <c r="G29" s="7">
        <v>131590988.42</v>
      </c>
      <c r="H29" s="7">
        <v>530332292.75</v>
      </c>
    </row>
    <row r="30" spans="1:8" x14ac:dyDescent="0.25">
      <c r="A30" s="2"/>
      <c r="B30" s="4"/>
      <c r="C30" s="2"/>
      <c r="D30" s="10" t="s">
        <v>27</v>
      </c>
      <c r="E30" s="10"/>
      <c r="F30" s="10"/>
      <c r="G30" s="7">
        <v>11323234.890000001</v>
      </c>
      <c r="H30" s="7">
        <v>50769694.07</v>
      </c>
    </row>
    <row r="31" spans="1:8" x14ac:dyDescent="0.25">
      <c r="A31" s="2"/>
      <c r="B31" s="4"/>
      <c r="C31" s="2"/>
      <c r="D31" s="10" t="s">
        <v>28</v>
      </c>
      <c r="E31" s="10"/>
      <c r="F31" s="10"/>
      <c r="G31" s="7">
        <v>73179584.040000007</v>
      </c>
      <c r="H31" s="7">
        <v>177889957.49000001</v>
      </c>
    </row>
    <row r="32" spans="1:8" x14ac:dyDescent="0.25">
      <c r="A32" s="2"/>
      <c r="B32" s="4"/>
      <c r="C32" s="8" t="s">
        <v>29</v>
      </c>
      <c r="D32" s="8"/>
      <c r="E32" s="8"/>
      <c r="F32" s="8"/>
      <c r="G32" s="5">
        <f>SUM(G33:G41)</f>
        <v>25000</v>
      </c>
      <c r="H32" s="5">
        <f>SUM(H33:H41)</f>
        <v>10000</v>
      </c>
    </row>
    <row r="33" spans="1:8" x14ac:dyDescent="0.25">
      <c r="A33" s="2"/>
      <c r="B33" s="4"/>
      <c r="C33" s="2"/>
      <c r="D33" s="10" t="s">
        <v>30</v>
      </c>
      <c r="E33" s="10"/>
      <c r="F33" s="10"/>
      <c r="G33" s="6" t="str">
        <f t="shared" ref="G33:H35" si="0">TEXT( 0,"0.00")</f>
        <v>0.00</v>
      </c>
      <c r="H33" s="6" t="str">
        <f t="shared" si="0"/>
        <v>0.00</v>
      </c>
    </row>
    <row r="34" spans="1:8" x14ac:dyDescent="0.25">
      <c r="A34" s="2"/>
      <c r="B34" s="4"/>
      <c r="C34" s="2"/>
      <c r="D34" s="10" t="s">
        <v>31</v>
      </c>
      <c r="E34" s="10"/>
      <c r="F34" s="10"/>
      <c r="G34" s="6" t="str">
        <f t="shared" si="0"/>
        <v>0.00</v>
      </c>
      <c r="H34" s="6" t="str">
        <f t="shared" si="0"/>
        <v>0.00</v>
      </c>
    </row>
    <row r="35" spans="1:8" x14ac:dyDescent="0.25">
      <c r="A35" s="2"/>
      <c r="B35" s="4"/>
      <c r="C35" s="2"/>
      <c r="D35" s="10" t="s">
        <v>32</v>
      </c>
      <c r="E35" s="10"/>
      <c r="F35" s="10"/>
      <c r="G35" s="6" t="str">
        <f t="shared" si="0"/>
        <v>0.00</v>
      </c>
      <c r="H35" s="6" t="str">
        <f t="shared" si="0"/>
        <v>0.00</v>
      </c>
    </row>
    <row r="36" spans="1:8" x14ac:dyDescent="0.25">
      <c r="A36" s="2"/>
      <c r="B36" s="4"/>
      <c r="C36" s="2"/>
      <c r="D36" s="10" t="s">
        <v>33</v>
      </c>
      <c r="E36" s="10"/>
      <c r="F36" s="10"/>
      <c r="G36" s="7">
        <v>25000</v>
      </c>
      <c r="H36" s="7">
        <v>10000</v>
      </c>
    </row>
    <row r="37" spans="1:8" x14ac:dyDescent="0.25">
      <c r="A37" s="2"/>
      <c r="B37" s="4"/>
      <c r="C37" s="2"/>
      <c r="D37" s="10" t="s">
        <v>34</v>
      </c>
      <c r="E37" s="10"/>
      <c r="F37" s="10"/>
      <c r="G37" s="6" t="str">
        <f t="shared" ref="G37:H51" si="1">TEXT( 0,"0.00")</f>
        <v>0.00</v>
      </c>
      <c r="H37" s="6" t="str">
        <f t="shared" si="1"/>
        <v>0.00</v>
      </c>
    </row>
    <row r="38" spans="1:8" x14ac:dyDescent="0.25">
      <c r="A38" s="2"/>
      <c r="B38" s="4"/>
      <c r="C38" s="2"/>
      <c r="D38" s="10" t="s">
        <v>35</v>
      </c>
      <c r="E38" s="10"/>
      <c r="F38" s="10"/>
      <c r="G38" s="6" t="str">
        <f t="shared" si="1"/>
        <v>0.00</v>
      </c>
      <c r="H38" s="6" t="str">
        <f t="shared" si="1"/>
        <v>0.00</v>
      </c>
    </row>
    <row r="39" spans="1:8" x14ac:dyDescent="0.25">
      <c r="A39" s="2"/>
      <c r="B39" s="4"/>
      <c r="C39" s="2"/>
      <c r="D39" s="10" t="s">
        <v>36</v>
      </c>
      <c r="E39" s="10"/>
      <c r="F39" s="10"/>
      <c r="G39" s="6" t="str">
        <f t="shared" si="1"/>
        <v>0.00</v>
      </c>
      <c r="H39" s="6" t="str">
        <f t="shared" si="1"/>
        <v>0.00</v>
      </c>
    </row>
    <row r="40" spans="1:8" x14ac:dyDescent="0.25">
      <c r="A40" s="2"/>
      <c r="B40" s="4"/>
      <c r="C40" s="2"/>
      <c r="D40" s="10" t="s">
        <v>37</v>
      </c>
      <c r="E40" s="10"/>
      <c r="F40" s="10"/>
      <c r="G40" s="6" t="str">
        <f t="shared" si="1"/>
        <v>0.00</v>
      </c>
      <c r="H40" s="6" t="str">
        <f t="shared" si="1"/>
        <v>0.00</v>
      </c>
    </row>
    <row r="41" spans="1:8" x14ac:dyDescent="0.25">
      <c r="A41" s="2"/>
      <c r="B41" s="4"/>
      <c r="C41" s="2"/>
      <c r="D41" s="10" t="s">
        <v>38</v>
      </c>
      <c r="E41" s="10"/>
      <c r="F41" s="10"/>
      <c r="G41" s="6" t="str">
        <f t="shared" si="1"/>
        <v>0.00</v>
      </c>
      <c r="H41" s="6" t="str">
        <f t="shared" si="1"/>
        <v>0.00</v>
      </c>
    </row>
    <row r="42" spans="1:8" x14ac:dyDescent="0.25">
      <c r="A42" s="2"/>
      <c r="B42" s="4"/>
      <c r="C42" s="8" t="s">
        <v>39</v>
      </c>
      <c r="D42" s="8"/>
      <c r="E42" s="8"/>
      <c r="F42" s="8"/>
      <c r="G42" s="5">
        <f>SUM(G43:G45)</f>
        <v>0</v>
      </c>
      <c r="H42" s="5">
        <f t="shared" ref="H42" si="2">SUM(H43:H45)</f>
        <v>0</v>
      </c>
    </row>
    <row r="43" spans="1:8" x14ac:dyDescent="0.25">
      <c r="A43" s="2"/>
      <c r="B43" s="4"/>
      <c r="C43" s="2"/>
      <c r="D43" s="10" t="s">
        <v>40</v>
      </c>
      <c r="E43" s="10"/>
      <c r="F43" s="10"/>
      <c r="G43" s="6" t="str">
        <f t="shared" si="1"/>
        <v>0.00</v>
      </c>
      <c r="H43" s="6" t="str">
        <f t="shared" si="1"/>
        <v>0.00</v>
      </c>
    </row>
    <row r="44" spans="1:8" x14ac:dyDescent="0.25">
      <c r="A44" s="2"/>
      <c r="B44" s="4"/>
      <c r="C44" s="2"/>
      <c r="D44" s="10" t="s">
        <v>41</v>
      </c>
      <c r="E44" s="10"/>
      <c r="F44" s="10"/>
      <c r="G44" s="6" t="str">
        <f t="shared" si="1"/>
        <v>0.00</v>
      </c>
      <c r="H44" s="6" t="str">
        <f t="shared" si="1"/>
        <v>0.00</v>
      </c>
    </row>
    <row r="45" spans="1:8" x14ac:dyDescent="0.25">
      <c r="A45" s="2"/>
      <c r="B45" s="4"/>
      <c r="C45" s="2"/>
      <c r="D45" s="10" t="s">
        <v>42</v>
      </c>
      <c r="E45" s="10"/>
      <c r="F45" s="10"/>
      <c r="G45" s="6" t="str">
        <f t="shared" si="1"/>
        <v>0.00</v>
      </c>
      <c r="H45" s="6" t="str">
        <f t="shared" si="1"/>
        <v>0.00</v>
      </c>
    </row>
    <row r="46" spans="1:8" x14ac:dyDescent="0.25">
      <c r="A46" s="2"/>
      <c r="B46" s="4"/>
      <c r="C46" s="8" t="s">
        <v>43</v>
      </c>
      <c r="D46" s="8"/>
      <c r="E46" s="8"/>
      <c r="F46" s="8"/>
      <c r="G46" s="5">
        <f>SUM(G47:G49)</f>
        <v>0</v>
      </c>
      <c r="H46" s="5">
        <f t="shared" ref="H46" si="3">SUM(H47:H49)</f>
        <v>0</v>
      </c>
    </row>
    <row r="47" spans="1:8" x14ac:dyDescent="0.25">
      <c r="A47" s="2"/>
      <c r="B47" s="4"/>
      <c r="C47" s="2"/>
      <c r="D47" s="10" t="s">
        <v>44</v>
      </c>
      <c r="E47" s="10"/>
      <c r="F47" s="10"/>
      <c r="G47" s="6" t="str">
        <f t="shared" si="1"/>
        <v>0.00</v>
      </c>
      <c r="H47" s="6" t="str">
        <f t="shared" si="1"/>
        <v>0.00</v>
      </c>
    </row>
    <row r="48" spans="1:8" x14ac:dyDescent="0.25">
      <c r="A48" s="2"/>
      <c r="B48" s="4"/>
      <c r="C48" s="2"/>
      <c r="D48" s="10" t="s">
        <v>45</v>
      </c>
      <c r="E48" s="10"/>
      <c r="F48" s="10"/>
      <c r="G48" s="6" t="str">
        <f t="shared" si="1"/>
        <v>0.00</v>
      </c>
      <c r="H48" s="6" t="str">
        <f t="shared" si="1"/>
        <v>0.00</v>
      </c>
    </row>
    <row r="49" spans="1:8" x14ac:dyDescent="0.25">
      <c r="A49" s="2"/>
      <c r="B49" s="4"/>
      <c r="C49" s="2"/>
      <c r="D49" s="10" t="s">
        <v>46</v>
      </c>
      <c r="E49" s="10"/>
      <c r="F49" s="10"/>
      <c r="G49" s="6" t="str">
        <f t="shared" si="1"/>
        <v>0.00</v>
      </c>
      <c r="H49" s="6" t="str">
        <f t="shared" si="1"/>
        <v>0.00</v>
      </c>
    </row>
    <row r="50" spans="1:8" x14ac:dyDescent="0.25">
      <c r="A50" s="2"/>
      <c r="B50" s="4"/>
      <c r="C50" s="2"/>
      <c r="D50" s="10" t="s">
        <v>47</v>
      </c>
      <c r="E50" s="10"/>
      <c r="F50" s="10"/>
      <c r="G50" s="6" t="str">
        <f t="shared" si="1"/>
        <v>0.00</v>
      </c>
      <c r="H50" s="6" t="str">
        <f t="shared" si="1"/>
        <v>0.00</v>
      </c>
    </row>
    <row r="51" spans="1:8" x14ac:dyDescent="0.25">
      <c r="A51" s="2"/>
      <c r="B51" s="4"/>
      <c r="C51" s="2"/>
      <c r="D51" s="10" t="s">
        <v>48</v>
      </c>
      <c r="E51" s="10"/>
      <c r="F51" s="10"/>
      <c r="G51" s="6" t="str">
        <f t="shared" si="1"/>
        <v>0.00</v>
      </c>
      <c r="H51" s="6" t="str">
        <f t="shared" si="1"/>
        <v>0.00</v>
      </c>
    </row>
    <row r="52" spans="1:8" x14ac:dyDescent="0.25">
      <c r="A52" s="2"/>
      <c r="B52" s="4"/>
      <c r="C52" s="8" t="s">
        <v>49</v>
      </c>
      <c r="D52" s="8"/>
      <c r="E52" s="8"/>
      <c r="F52" s="8"/>
      <c r="G52" s="5">
        <f>SUM(G53:G56)</f>
        <v>23498842.32</v>
      </c>
      <c r="H52" s="5">
        <f>SUM(H53:H56)</f>
        <v>141521492.31</v>
      </c>
    </row>
    <row r="53" spans="1:8" x14ac:dyDescent="0.25">
      <c r="A53" s="2"/>
      <c r="B53" s="4"/>
      <c r="C53" s="2"/>
      <c r="D53" s="10" t="s">
        <v>50</v>
      </c>
      <c r="E53" s="10"/>
      <c r="F53" s="10"/>
      <c r="G53" s="7">
        <v>21111285.879999999</v>
      </c>
      <c r="H53" s="7">
        <v>82158262.760000005</v>
      </c>
    </row>
    <row r="54" spans="1:8" x14ac:dyDescent="0.25">
      <c r="A54" s="2"/>
      <c r="B54" s="4"/>
      <c r="C54" s="2"/>
      <c r="D54" s="10" t="s">
        <v>51</v>
      </c>
      <c r="E54" s="10"/>
      <c r="F54" s="10"/>
      <c r="G54" s="6" t="str">
        <f>TEXT( 0,"0.00")</f>
        <v>0.00</v>
      </c>
      <c r="H54" s="6" t="str">
        <f>TEXT( 0,"0.00")</f>
        <v>0.00</v>
      </c>
    </row>
    <row r="55" spans="1:8" x14ac:dyDescent="0.25">
      <c r="A55" s="2"/>
      <c r="B55" s="4"/>
      <c r="C55" s="2"/>
      <c r="D55" s="10" t="s">
        <v>52</v>
      </c>
      <c r="E55" s="10"/>
      <c r="F55" s="10"/>
      <c r="G55" s="6" t="str">
        <f>TEXT( 0,"0.00")</f>
        <v>0.00</v>
      </c>
      <c r="H55" s="6" t="str">
        <f>TEXT( 0,"0.00")</f>
        <v>0.00</v>
      </c>
    </row>
    <row r="56" spans="1:8" x14ac:dyDescent="0.25">
      <c r="A56" s="2"/>
      <c r="B56" s="4"/>
      <c r="C56" s="2"/>
      <c r="D56" s="10" t="s">
        <v>53</v>
      </c>
      <c r="E56" s="10"/>
      <c r="F56" s="10"/>
      <c r="G56" s="7">
        <v>2387556.44</v>
      </c>
      <c r="H56" s="7">
        <v>59363229.549999997</v>
      </c>
    </row>
    <row r="57" spans="1:8" x14ac:dyDescent="0.25">
      <c r="A57" s="2"/>
      <c r="B57" s="4"/>
      <c r="C57" s="8" t="s">
        <v>54</v>
      </c>
      <c r="D57" s="8"/>
      <c r="E57" s="8"/>
      <c r="F57" s="8"/>
      <c r="G57" s="5">
        <f>SUM(G58)</f>
        <v>0</v>
      </c>
      <c r="H57" s="5">
        <f>SUM(H58)</f>
        <v>0</v>
      </c>
    </row>
    <row r="58" spans="1:8" x14ac:dyDescent="0.25">
      <c r="A58" s="2"/>
      <c r="B58" s="4"/>
      <c r="C58" s="2"/>
      <c r="D58" s="10" t="s">
        <v>55</v>
      </c>
      <c r="E58" s="10"/>
      <c r="F58" s="10"/>
      <c r="G58" s="6" t="str">
        <f>TEXT( 0,"0.00")</f>
        <v>0.00</v>
      </c>
      <c r="H58" s="6" t="str">
        <f>TEXT( 0,"0.00")</f>
        <v>0.00</v>
      </c>
    </row>
    <row r="59" spans="1:8" x14ac:dyDescent="0.25">
      <c r="A59" s="2"/>
      <c r="B59" s="8" t="s">
        <v>56</v>
      </c>
      <c r="C59" s="8"/>
      <c r="D59" s="8"/>
      <c r="E59" s="8"/>
      <c r="F59" s="8"/>
      <c r="G59" s="5">
        <f>G28+G32+G42+G46+G52</f>
        <v>239617649.67000002</v>
      </c>
      <c r="H59" s="5">
        <f>H28+H32+H42+H46+H52</f>
        <v>900523436.62000012</v>
      </c>
    </row>
    <row r="60" spans="1:8" x14ac:dyDescent="0.25">
      <c r="A60" s="2"/>
      <c r="B60" s="8" t="s">
        <v>57</v>
      </c>
      <c r="C60" s="8"/>
      <c r="D60" s="8"/>
      <c r="E60" s="8"/>
      <c r="F60" s="8"/>
      <c r="G60" s="15">
        <f>G25-G59</f>
        <v>-37380017.909999996</v>
      </c>
      <c r="H60" s="15">
        <f>H25-H59</f>
        <v>-33566553.880000114</v>
      </c>
    </row>
    <row r="61" spans="1:8" x14ac:dyDescent="0.25">
      <c r="A61" s="2"/>
      <c r="B61" s="9" t="s">
        <v>58</v>
      </c>
      <c r="C61" s="9"/>
      <c r="D61" s="9"/>
      <c r="E61" s="9"/>
      <c r="F61" s="9"/>
      <c r="G61" s="9"/>
      <c r="H61" s="9"/>
    </row>
    <row r="62" spans="1:8" x14ac:dyDescent="0.25">
      <c r="A62" s="2"/>
    </row>
  </sheetData>
  <mergeCells count="60">
    <mergeCell ref="D11:F11"/>
    <mergeCell ref="B2:H2"/>
    <mergeCell ref="B3:H3"/>
    <mergeCell ref="B4:H4"/>
    <mergeCell ref="B5:H5"/>
    <mergeCell ref="B6:F6"/>
    <mergeCell ref="B7:F7"/>
    <mergeCell ref="C8:F8"/>
    <mergeCell ref="D9:F9"/>
    <mergeCell ref="D10:F10"/>
    <mergeCell ref="D23:F23"/>
    <mergeCell ref="D12:F12"/>
    <mergeCell ref="D13:F13"/>
    <mergeCell ref="D14:F14"/>
    <mergeCell ref="D15:F15"/>
    <mergeCell ref="C16:F16"/>
    <mergeCell ref="D17:F17"/>
    <mergeCell ref="D18:F18"/>
    <mergeCell ref="C19:F19"/>
    <mergeCell ref="D20:F20"/>
    <mergeCell ref="D21:F21"/>
    <mergeCell ref="D22:F22"/>
    <mergeCell ref="D35:F35"/>
    <mergeCell ref="D24:F24"/>
    <mergeCell ref="B25:F25"/>
    <mergeCell ref="B26:F26"/>
    <mergeCell ref="B27:F27"/>
    <mergeCell ref="C28:F28"/>
    <mergeCell ref="D29:F29"/>
    <mergeCell ref="D30:F30"/>
    <mergeCell ref="D31:F31"/>
    <mergeCell ref="C32:F32"/>
    <mergeCell ref="D33:F33"/>
    <mergeCell ref="D34:F34"/>
    <mergeCell ref="D47:F47"/>
    <mergeCell ref="D36:F36"/>
    <mergeCell ref="D37:F37"/>
    <mergeCell ref="D38:F38"/>
    <mergeCell ref="D39:F39"/>
    <mergeCell ref="D40:F40"/>
    <mergeCell ref="D41:F41"/>
    <mergeCell ref="C42:F42"/>
    <mergeCell ref="D43:F43"/>
    <mergeCell ref="D44:F44"/>
    <mergeCell ref="D45:F45"/>
    <mergeCell ref="C46:F46"/>
    <mergeCell ref="B59:F59"/>
    <mergeCell ref="D48:F48"/>
    <mergeCell ref="D49:F49"/>
    <mergeCell ref="D50:F50"/>
    <mergeCell ref="D51:F51"/>
    <mergeCell ref="C52:F52"/>
    <mergeCell ref="D53:F53"/>
    <mergeCell ref="D54:F54"/>
    <mergeCell ref="D55:F55"/>
    <mergeCell ref="D56:F56"/>
    <mergeCell ref="C57:F57"/>
    <mergeCell ref="D58:F58"/>
    <mergeCell ref="B60:F60"/>
    <mergeCell ref="B61:H61"/>
  </mergeCells>
  <pageMargins left="0.75" right="0.75" top="1" bottom="1" header="0.5" footer="0.5"/>
  <ignoredErrors>
    <ignoredError sqref="G28:H28" formulaRange="1"/>
    <ignoredError sqref="G42:H4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Reporte+estado+de+actividades_P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CONTA-TOÑO</dc:creator>
  <cp:lastModifiedBy>CONTA-TOÑO</cp:lastModifiedBy>
  <dcterms:created xsi:type="dcterms:W3CDTF">2025-04-24T17:00:35Z</dcterms:created>
  <dcterms:modified xsi:type="dcterms:W3CDTF">2025-04-24T17:30:48Z</dcterms:modified>
</cp:coreProperties>
</file>