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1ª Trim 2025 Portal\"/>
    </mc:Choice>
  </mc:AlternateContent>
  <bookViews>
    <workbookView xWindow="0" yWindow="0" windowWidth="28770" windowHeight="11100"/>
  </bookViews>
  <sheets>
    <sheet name="Analítico+del+Activo(ESREPTNCNR" sheetId="1" r:id="rId1"/>
  </sheets>
  <calcPr calcId="162913"/>
</workbook>
</file>

<file path=xl/calcChain.xml><?xml version="1.0" encoding="utf-8"?>
<calcChain xmlns="http://schemas.openxmlformats.org/spreadsheetml/2006/main">
  <c r="F18" i="1" l="1"/>
  <c r="F7" i="1"/>
  <c r="E18" i="1"/>
  <c r="E9" i="1"/>
  <c r="F9" i="1"/>
  <c r="E10" i="1"/>
  <c r="E7" i="1"/>
  <c r="D18" i="1"/>
  <c r="D7" i="1" s="1"/>
  <c r="C18" i="1"/>
  <c r="B7" i="1"/>
  <c r="C7" i="1"/>
  <c r="F10" i="1"/>
  <c r="D9" i="1"/>
  <c r="C9" i="1"/>
  <c r="B9" i="1"/>
  <c r="B18" i="1"/>
  <c r="F20" i="1"/>
  <c r="F19" i="1"/>
  <c r="F16" i="1"/>
  <c r="F15" i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E19" i="1"/>
  <c r="E15" i="1"/>
  <c r="E14" i="1"/>
  <c r="F14" i="1" s="1"/>
  <c r="E13" i="1"/>
  <c r="F13" i="1" s="1"/>
  <c r="E12" i="1"/>
  <c r="F12" i="1" s="1"/>
  <c r="E11" i="1"/>
  <c r="F11" i="1" s="1"/>
</calcChain>
</file>

<file path=xl/sharedStrings.xml><?xml version="1.0" encoding="utf-8"?>
<sst xmlns="http://schemas.openxmlformats.org/spreadsheetml/2006/main" count="30" uniqueCount="30">
  <si>
    <t>COMISIÓN DE AGUA POTABLE Y ALCANTARILLADO DEL MUNICIPIO DE ACAPULCO</t>
  </si>
  <si>
    <t>Estado Analítico del Activo</t>
  </si>
  <si>
    <t>Del 01 de enero al 31 de marzo del 2025</t>
  </si>
  <si>
    <t>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</si>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</sst>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20" fillId="33" borderId="0" xfId="0" applyFont="1" applyFill="1" applyAlignment="1">
      <alignment horizontal="center" wrapText="1"/>
    </xf>
    <xf numFmtId="0" fontId="21" fillId="0" borderId="0" xfId="0" applyFont="1" applyAlignment="1">
      <alignment wrapText="1"/>
    </xf>
    <xf numFmtId="0" fontId="18" fillId="0" borderId="0" xfId="0" applyFont="1" applyAlignment="1">
      <alignment wrapText="1"/>
    </xf>
    <xf numFmtId="4" fontId="0" fillId="0" borderId="0" xfId="0" applyNumberFormat="1"/>
    <xf numFmtId="4" fontId="18" fillId="0" borderId="0" xfId="0" applyNumberFormat="1" applyFont="1" applyAlignment="1">
      <alignment wrapText="1"/>
    </xf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horizontal="left" wrapText="1"/>
    </xf>
    <xf numFmtId="0" fontId="21" fillId="0" borderId="0" xfId="0" applyFont="1" applyAlignment="1">
      <alignment wrapText="1"/>
    </xf>
    <xf numFmtId="3" fontId="18" fillId="0" borderId="0" xfId="0" applyNumberFormat="1" applyFont="1" applyAlignment="1">
      <alignment wrapText="1"/>
    </xf>
    <xf numFmtId="4" fontId="21" fillId="0" borderId="0" xfId="0" applyNumberFormat="1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tabSelected="1" topLeftCell="A4" workbookViewId="0">
      <selection activeCell="H18" sqref="H18"/>
    </sheetView>
  </sheetViews>
  <sheetFormatPr baseColWidth="10" defaultRowHeight="15" x14ac:dyDescent="0.25"/>
  <cols>
    <col min="1" max="1" width="50" customWidth="1"/>
    <col min="2" max="2" width="15.28515625" bestFit="1" customWidth="1"/>
    <col min="3" max="3" width="19.42578125" bestFit="1" customWidth="1"/>
    <col min="4" max="4" width="20.42578125" bestFit="1" customWidth="1"/>
    <col min="5" max="5" width="15.28515625" bestFit="1" customWidth="1"/>
    <col min="6" max="6" width="22.28515625" bestFit="1" customWidth="1"/>
    <col min="8" max="8" width="13.42578125" bestFit="1" customWidth="1"/>
  </cols>
  <sheetData>
    <row r="1" spans="1:6" ht="15.75" customHeight="1" x14ac:dyDescent="0.25">
      <c r="A1" s="6" t="s">
        <v>0</v>
      </c>
      <c r="B1" s="6"/>
      <c r="C1" s="6"/>
      <c r="D1" s="6"/>
      <c r="E1" s="6"/>
      <c r="F1" s="6"/>
    </row>
    <row r="2" spans="1:6" ht="15.75" customHeight="1" x14ac:dyDescent="0.25">
      <c r="A2" s="6" t="s">
        <v>1</v>
      </c>
      <c r="B2" s="6"/>
      <c r="C2" s="6"/>
      <c r="D2" s="6"/>
      <c r="E2" s="6"/>
      <c r="F2" s="6"/>
    </row>
    <row r="3" spans="1:6" ht="15.75" customHeight="1" x14ac:dyDescent="0.25">
      <c r="A3" s="6" t="s">
        <v>2</v>
      </c>
      <c r="B3" s="6"/>
      <c r="C3" s="6"/>
      <c r="D3" s="6"/>
      <c r="E3" s="6"/>
      <c r="F3" s="6"/>
    </row>
    <row r="4" spans="1:6" ht="15.75" customHeight="1" x14ac:dyDescent="0.25">
      <c r="A4" s="6" t="s">
        <v>3</v>
      </c>
      <c r="B4" s="6"/>
      <c r="C4" s="6"/>
      <c r="D4" s="6"/>
      <c r="E4" s="6"/>
      <c r="F4" s="6"/>
    </row>
    <row r="6" spans="1:6" ht="15.75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</row>
    <row r="7" spans="1:6" x14ac:dyDescent="0.25">
      <c r="A7" s="2" t="s">
        <v>10</v>
      </c>
      <c r="B7" s="10">
        <f>+B9+B18</f>
        <v>2531926113.3200002</v>
      </c>
      <c r="C7" s="10">
        <f>+C9+C18</f>
        <v>1254416503.0500002</v>
      </c>
      <c r="D7" s="10">
        <f>+D9+D18</f>
        <v>1248813639.6600003</v>
      </c>
      <c r="E7" s="10">
        <f>+B7+C7-D7</f>
        <v>2537528976.71</v>
      </c>
      <c r="F7" s="10">
        <f>E7-B7</f>
        <v>5602863.3899998665</v>
      </c>
    </row>
    <row r="8" spans="1:6" x14ac:dyDescent="0.25">
      <c r="A8" s="2"/>
      <c r="B8" s="2"/>
      <c r="C8" s="2"/>
      <c r="D8" s="2"/>
      <c r="E8" s="2"/>
      <c r="F8" s="2"/>
    </row>
    <row r="9" spans="1:6" x14ac:dyDescent="0.25">
      <c r="A9" s="2" t="s">
        <v>11</v>
      </c>
      <c r="B9" s="10">
        <f>SUM(B10:B16)</f>
        <v>1211556796.6600006</v>
      </c>
      <c r="C9" s="10">
        <f t="shared" ref="C9:D9" si="0">SUM(C10:C16)</f>
        <v>1163274866.5300002</v>
      </c>
      <c r="D9" s="10">
        <f t="shared" si="0"/>
        <v>1185129928.5200002</v>
      </c>
      <c r="E9" s="10">
        <f>B9+C9-D9</f>
        <v>1189701734.6700003</v>
      </c>
      <c r="F9" s="10">
        <f>E9-B9</f>
        <v>-21855061.990000248</v>
      </c>
    </row>
    <row r="10" spans="1:6" x14ac:dyDescent="0.25">
      <c r="A10" s="3" t="s">
        <v>12</v>
      </c>
      <c r="B10" s="5">
        <v>42345577.899999999</v>
      </c>
      <c r="C10" s="5">
        <v>720311491.58000004</v>
      </c>
      <c r="D10" s="5">
        <v>740332362.84000003</v>
      </c>
      <c r="E10" s="5">
        <f>B10+C10-D10</f>
        <v>22324706.639999986</v>
      </c>
      <c r="F10" s="5">
        <f>E10-B10</f>
        <v>-20020871.260000013</v>
      </c>
    </row>
    <row r="11" spans="1:6" x14ac:dyDescent="0.25">
      <c r="A11" s="3" t="s">
        <v>13</v>
      </c>
      <c r="B11" s="5">
        <v>1315187990.3900001</v>
      </c>
      <c r="C11" s="5">
        <v>413148664.57999998</v>
      </c>
      <c r="D11" s="5">
        <v>416598396.23000002</v>
      </c>
      <c r="E11" s="5">
        <f t="shared" ref="E11:E15" si="1">B11+C11-D11</f>
        <v>1311738258.74</v>
      </c>
      <c r="F11" s="5">
        <f t="shared" ref="F11:F16" si="2">E11-B11</f>
        <v>-3449731.6500000954</v>
      </c>
    </row>
    <row r="12" spans="1:6" x14ac:dyDescent="0.25">
      <c r="A12" s="3" t="s">
        <v>14</v>
      </c>
      <c r="B12" s="5">
        <v>19359868.399999999</v>
      </c>
      <c r="C12" s="5">
        <v>12155077.140000001</v>
      </c>
      <c r="D12" s="5">
        <v>6285868.7000000002</v>
      </c>
      <c r="E12" s="5">
        <f t="shared" si="1"/>
        <v>25229076.84</v>
      </c>
      <c r="F12" s="5">
        <f t="shared" si="2"/>
        <v>5869208.4400000013</v>
      </c>
    </row>
    <row r="13" spans="1:6" x14ac:dyDescent="0.25">
      <c r="A13" s="3" t="s">
        <v>15</v>
      </c>
      <c r="B13" s="5">
        <v>3714809.14</v>
      </c>
      <c r="C13" s="3">
        <v>0</v>
      </c>
      <c r="D13" s="5">
        <v>548151.19999999995</v>
      </c>
      <c r="E13" s="5">
        <f t="shared" si="1"/>
        <v>3166657.9400000004</v>
      </c>
      <c r="F13" s="5">
        <f t="shared" si="2"/>
        <v>-548151.19999999972</v>
      </c>
    </row>
    <row r="14" spans="1:6" x14ac:dyDescent="0.25">
      <c r="A14" s="3" t="s">
        <v>16</v>
      </c>
      <c r="B14" s="5">
        <v>12347036.91</v>
      </c>
      <c r="C14" s="5">
        <v>10456120.57</v>
      </c>
      <c r="D14" s="5">
        <v>8703494.7899999991</v>
      </c>
      <c r="E14" s="5">
        <f t="shared" si="1"/>
        <v>14099662.690000001</v>
      </c>
      <c r="F14" s="5">
        <f t="shared" si="2"/>
        <v>1752625.7800000012</v>
      </c>
    </row>
    <row r="15" spans="1:6" x14ac:dyDescent="0.25">
      <c r="A15" s="3" t="s">
        <v>17</v>
      </c>
      <c r="B15" s="5">
        <v>-181398486.08000001</v>
      </c>
      <c r="C15" s="5">
        <v>7203512.6600000001</v>
      </c>
      <c r="D15" s="5">
        <v>12661654.76</v>
      </c>
      <c r="E15" s="5">
        <f t="shared" si="1"/>
        <v>-186856628.18000001</v>
      </c>
      <c r="F15" s="5">
        <f t="shared" si="2"/>
        <v>-5458142.099999994</v>
      </c>
    </row>
    <row r="16" spans="1:6" x14ac:dyDescent="0.25">
      <c r="A16" s="3" t="s">
        <v>18</v>
      </c>
      <c r="B16" s="3">
        <v>0</v>
      </c>
      <c r="C16" s="3">
        <v>0</v>
      </c>
      <c r="D16" s="3">
        <v>0</v>
      </c>
      <c r="E16" s="3">
        <v>0</v>
      </c>
      <c r="F16" s="9">
        <f t="shared" si="2"/>
        <v>0</v>
      </c>
    </row>
    <row r="17" spans="1:8" x14ac:dyDescent="0.25">
      <c r="A17" s="2"/>
      <c r="B17" s="2"/>
      <c r="C17" s="2"/>
      <c r="D17" s="2"/>
      <c r="E17" s="2"/>
      <c r="F17" s="2"/>
    </row>
    <row r="18" spans="1:8" x14ac:dyDescent="0.25">
      <c r="A18" s="2" t="s">
        <v>19</v>
      </c>
      <c r="B18" s="10">
        <f>SUM(B19:B27)</f>
        <v>1320369316.6599996</v>
      </c>
      <c r="C18" s="10">
        <f>SUM(C19:C27)</f>
        <v>91141636.519999996</v>
      </c>
      <c r="D18" s="10">
        <f>SUM(D19:D27)</f>
        <v>63683711.140000001</v>
      </c>
      <c r="E18" s="10">
        <f>B18+C18-D18</f>
        <v>1347827242.0399995</v>
      </c>
      <c r="F18" s="10">
        <f>E18-B18</f>
        <v>27457925.379999876</v>
      </c>
      <c r="H18" s="4"/>
    </row>
    <row r="19" spans="1:8" x14ac:dyDescent="0.25">
      <c r="A19" s="3" t="s">
        <v>20</v>
      </c>
      <c r="B19" s="3">
        <v>0</v>
      </c>
      <c r="C19" s="3">
        <v>0</v>
      </c>
      <c r="D19" s="3">
        <v>0</v>
      </c>
      <c r="E19" s="9">
        <f t="shared" ref="E19:E27" si="3">B19+C19-D19</f>
        <v>0</v>
      </c>
      <c r="F19" s="9">
        <f t="shared" ref="F19:F27" si="4">E19-B19</f>
        <v>0</v>
      </c>
    </row>
    <row r="20" spans="1:8" x14ac:dyDescent="0.25">
      <c r="A20" s="3" t="s">
        <v>21</v>
      </c>
      <c r="B20" s="3">
        <v>0</v>
      </c>
      <c r="C20" s="3">
        <v>0</v>
      </c>
      <c r="D20" s="3">
        <v>0</v>
      </c>
      <c r="E20" s="9">
        <f t="shared" si="3"/>
        <v>0</v>
      </c>
      <c r="F20" s="9">
        <f t="shared" si="4"/>
        <v>0</v>
      </c>
    </row>
    <row r="21" spans="1:8" ht="26.25" x14ac:dyDescent="0.25">
      <c r="A21" s="3" t="s">
        <v>22</v>
      </c>
      <c r="B21" s="5">
        <v>3282047280.4099998</v>
      </c>
      <c r="C21" s="5">
        <v>70724767.739999995</v>
      </c>
      <c r="D21" s="5">
        <v>50992112.009999998</v>
      </c>
      <c r="E21" s="5">
        <f t="shared" si="3"/>
        <v>3301779936.1399994</v>
      </c>
      <c r="F21" s="5">
        <f t="shared" si="4"/>
        <v>19732655.729999542</v>
      </c>
    </row>
    <row r="22" spans="1:8" x14ac:dyDescent="0.25">
      <c r="A22" s="3" t="s">
        <v>23</v>
      </c>
      <c r="B22" s="5">
        <v>144651183.69</v>
      </c>
      <c r="C22" s="5">
        <v>8608833.2799999993</v>
      </c>
      <c r="D22" s="5">
        <v>1315165.1299999999</v>
      </c>
      <c r="E22" s="5">
        <f t="shared" si="3"/>
        <v>151944851.84</v>
      </c>
      <c r="F22" s="5">
        <f t="shared" si="4"/>
        <v>7293668.150000006</v>
      </c>
    </row>
    <row r="23" spans="1:8" x14ac:dyDescent="0.25">
      <c r="A23" s="3" t="s">
        <v>24</v>
      </c>
      <c r="B23" s="5">
        <v>2306534.4500000002</v>
      </c>
      <c r="C23" s="3">
        <v>0</v>
      </c>
      <c r="D23" s="3">
        <v>0</v>
      </c>
      <c r="E23" s="5">
        <f t="shared" si="3"/>
        <v>2306534.4500000002</v>
      </c>
      <c r="F23" s="5">
        <f t="shared" si="4"/>
        <v>0</v>
      </c>
    </row>
    <row r="24" spans="1:8" x14ac:dyDescent="0.25">
      <c r="A24" s="3" t="s">
        <v>25</v>
      </c>
      <c r="B24" s="5">
        <v>-2128251597.6400001</v>
      </c>
      <c r="C24" s="5">
        <v>731629.2</v>
      </c>
      <c r="D24" s="5">
        <v>7946560.71</v>
      </c>
      <c r="E24" s="5">
        <f t="shared" si="3"/>
        <v>-2135466529.1500001</v>
      </c>
      <c r="F24" s="5">
        <f t="shared" si="4"/>
        <v>-7214931.5099999905</v>
      </c>
    </row>
    <row r="25" spans="1:8" x14ac:dyDescent="0.25">
      <c r="A25" s="3" t="s">
        <v>26</v>
      </c>
      <c r="B25" s="5">
        <v>19615915.75</v>
      </c>
      <c r="C25" s="5">
        <v>11076406.300000001</v>
      </c>
      <c r="D25" s="5">
        <v>3429873.29</v>
      </c>
      <c r="E25" s="5">
        <f t="shared" si="3"/>
        <v>27262448.760000002</v>
      </c>
      <c r="F25" s="5">
        <f t="shared" si="4"/>
        <v>7646533.0100000016</v>
      </c>
    </row>
    <row r="26" spans="1:8" x14ac:dyDescent="0.25">
      <c r="A26" s="3" t="s">
        <v>27</v>
      </c>
      <c r="B26" s="3">
        <v>0</v>
      </c>
      <c r="C26" s="3">
        <v>0</v>
      </c>
      <c r="D26" s="3">
        <v>0</v>
      </c>
      <c r="E26" s="9">
        <f t="shared" si="3"/>
        <v>0</v>
      </c>
      <c r="F26" s="9">
        <f t="shared" si="4"/>
        <v>0</v>
      </c>
    </row>
    <row r="27" spans="1:8" x14ac:dyDescent="0.25">
      <c r="A27" s="3" t="s">
        <v>28</v>
      </c>
      <c r="B27" s="3">
        <v>0</v>
      </c>
      <c r="C27" s="3">
        <v>0</v>
      </c>
      <c r="D27" s="3">
        <v>0</v>
      </c>
      <c r="E27" s="9">
        <f t="shared" si="3"/>
        <v>0</v>
      </c>
      <c r="F27" s="9">
        <f t="shared" si="4"/>
        <v>0</v>
      </c>
    </row>
    <row r="28" spans="1:8" x14ac:dyDescent="0.25">
      <c r="A28" s="7" t="s">
        <v>29</v>
      </c>
      <c r="B28" s="7"/>
      <c r="C28" s="7"/>
      <c r="D28" s="7"/>
      <c r="E28" s="7"/>
      <c r="F28" s="7"/>
    </row>
    <row r="29" spans="1:8" x14ac:dyDescent="0.25">
      <c r="A29" s="8"/>
      <c r="B29" s="8"/>
      <c r="C29" s="8"/>
      <c r="D29" s="8"/>
      <c r="E29" s="8"/>
    </row>
  </sheetData>
  <mergeCells count="6">
    <mergeCell ref="A1:F1"/>
    <mergeCell ref="A2:F2"/>
    <mergeCell ref="A3:F3"/>
    <mergeCell ref="A4:F4"/>
    <mergeCell ref="A28:F28"/>
    <mergeCell ref="A29:E29"/>
  </mergeCells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Analítico+del+Activo(ESREPTNCNR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dcterms:created xsi:type="dcterms:W3CDTF">2025-04-25T17:37:26Z</dcterms:created>
  <dcterms:modified xsi:type="dcterms:W3CDTF">2025-04-25T17:49:20Z</dcterms:modified>
</cp:coreProperties>
</file>