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776" windowHeight="13596"/>
  </bookViews>
  <sheets>
    <sheet name="IC-3" sheetId="1" r:id="rId1"/>
  </sheets>
  <definedNames>
    <definedName name="_xlnm.Print_Area" localSheetId="0">'IC-3'!$A$1:$H$39</definedName>
  </definedNames>
  <calcPr calcId="162913"/>
</workbook>
</file>

<file path=xl/calcChain.xml><?xml version="1.0" encoding="utf-8"?>
<calcChain xmlns="http://schemas.openxmlformats.org/spreadsheetml/2006/main">
  <c r="H37" i="1" l="1"/>
  <c r="H36" i="1"/>
  <c r="G35" i="1"/>
  <c r="F35" i="1"/>
  <c r="E35" i="1"/>
  <c r="D35" i="1"/>
  <c r="H34" i="1"/>
  <c r="H33" i="1"/>
  <c r="H32" i="1"/>
  <c r="H31" i="1"/>
  <c r="H30" i="1"/>
  <c r="G29" i="1"/>
  <c r="F29" i="1"/>
  <c r="E29" i="1"/>
  <c r="D29" i="1"/>
  <c r="H28" i="1"/>
  <c r="H27" i="1"/>
  <c r="H26" i="1"/>
  <c r="G25" i="1"/>
  <c r="F25" i="1"/>
  <c r="E25" i="1"/>
  <c r="D25" i="1"/>
  <c r="H21" i="1"/>
  <c r="H20" i="1"/>
  <c r="G19" i="1"/>
  <c r="F19" i="1"/>
  <c r="E19" i="1"/>
  <c r="D19" i="1"/>
  <c r="H17" i="1"/>
  <c r="H16" i="1"/>
  <c r="H15" i="1"/>
  <c r="H14" i="1"/>
  <c r="H13" i="1"/>
  <c r="G12" i="1"/>
  <c r="F12" i="1"/>
  <c r="E12" i="1"/>
  <c r="D12" i="1"/>
  <c r="H11" i="1"/>
  <c r="H10" i="1"/>
  <c r="H9" i="1"/>
  <c r="G8" i="1"/>
  <c r="G23" i="1" s="1"/>
  <c r="G38" i="1" s="1"/>
  <c r="F8" i="1"/>
  <c r="E8" i="1"/>
  <c r="D8" i="1"/>
  <c r="F23" i="1" l="1"/>
  <c r="F38" i="1" s="1"/>
  <c r="H12" i="1"/>
  <c r="H8" i="1"/>
  <c r="E23" i="1"/>
  <c r="E38" i="1" s="1"/>
  <c r="H25" i="1"/>
  <c r="H35" i="1"/>
  <c r="H19" i="1"/>
  <c r="H29" i="1"/>
  <c r="D23" i="1"/>
  <c r="D38" i="1" s="1"/>
  <c r="H23" i="1" l="1"/>
  <c r="H38" i="1" s="1"/>
</calcChain>
</file>

<file path=xl/sharedStrings.xml><?xml version="1.0" encoding="utf-8"?>
<sst xmlns="http://schemas.openxmlformats.org/spreadsheetml/2006/main" count="43" uniqueCount="32">
  <si>
    <t>COMISIÓN DE AGUA POTABLE Y ALCANTARILLADO DEL MUNICIPIO DE ACAPULCO</t>
  </si>
  <si>
    <t>Estado de Variación en la Hacienda Pública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</si>
  <si>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</si>
  <si>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</si>
  <si>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</si>
  <si>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</si>
  <si>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</si>
  <si>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</si>
  <si>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</si>
  <si>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</si>
  <si>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</si>
  <si>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</si>
  <si>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</si>
  <si>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</si>
  <si>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</si>
  <si>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</si>
  <si>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</si>
  <si>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</si>
  <si>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</si>
  <si>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</si>
  <si>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</si>
  <si>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</si>
  <si>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</si>
  <si>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</si>
  <si>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</si>
  <si>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</si>
  <si>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</si>
  <si>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</si>
  <si>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</si>
  <si>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</si>
  <si>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NOTAS, SON RAZONABLEMENTE CORRECTOS Y SON RESPONSABILIDAD DEL EMISOR.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</si>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</sst>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/>
    </xf>
    <xf numFmtId="0" fontId="21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workbookViewId="0">
      <selection sqref="A1:H39"/>
    </sheetView>
  </sheetViews>
  <sheetFormatPr baseColWidth="10" defaultRowHeight="14.4" x14ac:dyDescent="0.3"/>
  <cols>
    <col min="1" max="1" width="23" customWidth="1"/>
    <col min="2" max="2" width="22.21875" customWidth="1"/>
    <col min="3" max="3" width="11.6640625" customWidth="1"/>
    <col min="4" max="4" width="12.5546875" customWidth="1"/>
    <col min="5" max="5" width="19.6640625" customWidth="1"/>
    <col min="6" max="6" width="18.44140625" customWidth="1"/>
    <col min="7" max="7" width="17.44140625" customWidth="1"/>
    <col min="8" max="8" width="15.44140625" customWidth="1"/>
  </cols>
  <sheetData>
    <row r="1" spans="1:8" ht="15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5.75" customHeight="1" x14ac:dyDescent="0.3">
      <c r="A2" s="18" t="s">
        <v>1</v>
      </c>
      <c r="B2" s="18"/>
      <c r="C2" s="18"/>
      <c r="D2" s="18"/>
      <c r="E2" s="18"/>
      <c r="F2" s="18"/>
      <c r="G2" s="18"/>
      <c r="H2" s="18"/>
    </row>
    <row r="3" spans="1:8" ht="15.75" customHeight="1" x14ac:dyDescent="0.3">
      <c r="A3" s="18" t="s">
        <v>31</v>
      </c>
      <c r="B3" s="18"/>
      <c r="C3" s="18"/>
      <c r="D3" s="18"/>
      <c r="E3" s="18"/>
      <c r="F3" s="18"/>
      <c r="G3" s="18"/>
      <c r="H3" s="18"/>
    </row>
    <row r="4" spans="1:8" ht="15.75" customHeight="1" x14ac:dyDescent="0.3">
      <c r="A4" s="18" t="s">
        <v>2</v>
      </c>
      <c r="B4" s="18"/>
      <c r="C4" s="18"/>
      <c r="D4" s="18"/>
      <c r="E4" s="18"/>
      <c r="F4" s="18"/>
      <c r="G4" s="18"/>
      <c r="H4" s="18"/>
    </row>
    <row r="5" spans="1:8" x14ac:dyDescent="0.3">
      <c r="A5" s="15"/>
      <c r="B5" s="15"/>
      <c r="C5" s="15"/>
      <c r="D5" s="15"/>
      <c r="E5" s="6"/>
      <c r="F5" s="6"/>
      <c r="G5" s="19" t="s">
        <v>3</v>
      </c>
      <c r="H5" s="19"/>
    </row>
    <row r="6" spans="1:8" ht="15.75" customHeight="1" x14ac:dyDescent="0.3">
      <c r="A6" s="16" t="s">
        <v>4</v>
      </c>
      <c r="B6" s="16"/>
      <c r="C6" s="17" t="s">
        <v>5</v>
      </c>
      <c r="D6" s="17"/>
      <c r="E6" s="8"/>
      <c r="F6" s="9" t="s">
        <v>5</v>
      </c>
      <c r="G6" s="7" t="s">
        <v>6</v>
      </c>
      <c r="H6" s="16" t="s">
        <v>7</v>
      </c>
    </row>
    <row r="7" spans="1:8" ht="34.5" customHeight="1" x14ac:dyDescent="0.3">
      <c r="A7" s="16"/>
      <c r="B7" s="16"/>
      <c r="C7" s="17" t="s">
        <v>8</v>
      </c>
      <c r="D7" s="17"/>
      <c r="E7" s="9" t="s">
        <v>9</v>
      </c>
      <c r="F7" s="7" t="s">
        <v>10</v>
      </c>
      <c r="G7" s="7" t="s">
        <v>11</v>
      </c>
      <c r="H7" s="16"/>
    </row>
    <row r="8" spans="1:8" x14ac:dyDescent="0.3">
      <c r="A8" s="12" t="s">
        <v>12</v>
      </c>
      <c r="B8" s="12"/>
      <c r="C8" s="1"/>
      <c r="D8" s="2" t="str">
        <f>FIXED(SUM(D9:D11),2,FALSE)</f>
        <v>21,780,249.36</v>
      </c>
      <c r="E8" s="2" t="str">
        <f>FIXED(SUM(E9:E11),2,FALSE)</f>
        <v>0.00</v>
      </c>
      <c r="F8" s="2" t="str">
        <f>FIXED(SUM(F9:F11),2,FALSE)</f>
        <v>0.00</v>
      </c>
      <c r="G8" s="2" t="str">
        <f>FIXED(SUM(G9:G11),2,FALSE)</f>
        <v>0.00</v>
      </c>
      <c r="H8" s="2" t="str">
        <f t="shared" ref="H8:H17" si="0">FIXED(D8+E8+F8+G8,2,FALSE)</f>
        <v>21,780,249.36</v>
      </c>
    </row>
    <row r="9" spans="1:8" x14ac:dyDescent="0.3">
      <c r="A9" s="11" t="s">
        <v>13</v>
      </c>
      <c r="B9" s="11"/>
      <c r="C9" s="1"/>
      <c r="D9" s="3">
        <v>0</v>
      </c>
      <c r="E9" s="3">
        <v>0</v>
      </c>
      <c r="F9" s="3">
        <v>0</v>
      </c>
      <c r="G9" s="3">
        <v>0</v>
      </c>
      <c r="H9" s="4" t="str">
        <f t="shared" si="0"/>
        <v>0.00</v>
      </c>
    </row>
    <row r="10" spans="1:8" x14ac:dyDescent="0.3">
      <c r="A10" s="11" t="s">
        <v>14</v>
      </c>
      <c r="B10" s="11"/>
      <c r="C10" s="1"/>
      <c r="D10" s="5">
        <v>21780249.359999999</v>
      </c>
      <c r="E10" s="3">
        <v>0</v>
      </c>
      <c r="F10" s="3">
        <v>0</v>
      </c>
      <c r="G10" s="3">
        <v>0</v>
      </c>
      <c r="H10" s="4" t="str">
        <f t="shared" si="0"/>
        <v>21,780,249.36</v>
      </c>
    </row>
    <row r="11" spans="1:8" x14ac:dyDescent="0.3">
      <c r="A11" s="11" t="s">
        <v>15</v>
      </c>
      <c r="B11" s="11"/>
      <c r="C11" s="1"/>
      <c r="D11" s="3">
        <v>0</v>
      </c>
      <c r="E11" s="3">
        <v>0</v>
      </c>
      <c r="F11" s="3">
        <v>0</v>
      </c>
      <c r="G11" s="3">
        <v>0</v>
      </c>
      <c r="H11" s="4" t="str">
        <f t="shared" si="0"/>
        <v>0.00</v>
      </c>
    </row>
    <row r="12" spans="1:8" x14ac:dyDescent="0.3">
      <c r="A12" s="12" t="s">
        <v>16</v>
      </c>
      <c r="B12" s="12"/>
      <c r="C12" s="1"/>
      <c r="D12" s="2" t="str">
        <f>FIXED(SUM(D13:D17),2,FALSE)</f>
        <v>0.00</v>
      </c>
      <c r="E12" s="2" t="str">
        <f>FIXED(SUM(E13:E17),2,FALSE)</f>
        <v>759,724,039.12</v>
      </c>
      <c r="F12" s="2" t="str">
        <f>FIXED(SUM(F13:F17),2,FALSE)</f>
        <v>-33,566,553.88</v>
      </c>
      <c r="G12" s="2" t="str">
        <f>FIXED(SUM(G13:G17),2,FALSE)</f>
        <v>0.00</v>
      </c>
      <c r="H12" s="2" t="str">
        <f t="shared" si="0"/>
        <v>726,157,485.24</v>
      </c>
    </row>
    <row r="13" spans="1:8" x14ac:dyDescent="0.3">
      <c r="A13" s="11" t="s">
        <v>17</v>
      </c>
      <c r="B13" s="11"/>
      <c r="C13" s="1"/>
      <c r="D13" s="3">
        <v>0</v>
      </c>
      <c r="E13" s="3">
        <v>0</v>
      </c>
      <c r="F13" s="5">
        <v>-33566553.880000003</v>
      </c>
      <c r="G13" s="3">
        <v>0</v>
      </c>
      <c r="H13" s="4" t="str">
        <f t="shared" si="0"/>
        <v>-33,566,553.88</v>
      </c>
    </row>
    <row r="14" spans="1:8" x14ac:dyDescent="0.3">
      <c r="A14" s="11" t="s">
        <v>18</v>
      </c>
      <c r="B14" s="11"/>
      <c r="C14" s="1"/>
      <c r="D14" s="3">
        <v>0</v>
      </c>
      <c r="E14" s="5">
        <v>-12189356.09</v>
      </c>
      <c r="F14" s="3">
        <v>0</v>
      </c>
      <c r="G14" s="3">
        <v>0</v>
      </c>
      <c r="H14" s="4" t="str">
        <f t="shared" si="0"/>
        <v>-12,189,356.09</v>
      </c>
    </row>
    <row r="15" spans="1:8" x14ac:dyDescent="0.3">
      <c r="A15" s="11" t="s">
        <v>19</v>
      </c>
      <c r="B15" s="11"/>
      <c r="C15" s="1"/>
      <c r="D15" s="3">
        <v>0</v>
      </c>
      <c r="E15" s="5">
        <v>833418008.01999998</v>
      </c>
      <c r="F15" s="3">
        <v>0</v>
      </c>
      <c r="G15" s="3">
        <v>0</v>
      </c>
      <c r="H15" s="4" t="str">
        <f t="shared" si="0"/>
        <v>833,418,008.02</v>
      </c>
    </row>
    <row r="16" spans="1:8" x14ac:dyDescent="0.3">
      <c r="A16" s="11" t="s">
        <v>20</v>
      </c>
      <c r="B16" s="11"/>
      <c r="C16" s="1"/>
      <c r="D16" s="3">
        <v>0</v>
      </c>
      <c r="E16" s="3">
        <v>0</v>
      </c>
      <c r="F16" s="3">
        <v>0</v>
      </c>
      <c r="G16" s="3">
        <v>0</v>
      </c>
      <c r="H16" s="4" t="str">
        <f t="shared" si="0"/>
        <v>0.00</v>
      </c>
    </row>
    <row r="17" spans="1:8" x14ac:dyDescent="0.3">
      <c r="A17" s="11" t="s">
        <v>21</v>
      </c>
      <c r="B17" s="11"/>
      <c r="C17" s="1"/>
      <c r="D17" s="3">
        <v>0</v>
      </c>
      <c r="E17" s="5">
        <v>-61504612.810000002</v>
      </c>
      <c r="F17" s="3">
        <v>0</v>
      </c>
      <c r="G17" s="3">
        <v>0</v>
      </c>
      <c r="H17" s="4" t="str">
        <f t="shared" si="0"/>
        <v>-61,504,612.81</v>
      </c>
    </row>
    <row r="18" spans="1:8" x14ac:dyDescent="0.3">
      <c r="A18" s="15"/>
      <c r="B18" s="15"/>
      <c r="C18" s="15"/>
      <c r="D18" s="15"/>
      <c r="E18" s="6"/>
      <c r="F18" s="6"/>
      <c r="G18" s="6"/>
      <c r="H18" s="10"/>
    </row>
    <row r="19" spans="1:8" ht="25.5" customHeight="1" x14ac:dyDescent="0.3">
      <c r="A19" s="12" t="s">
        <v>22</v>
      </c>
      <c r="B19" s="12"/>
      <c r="C19" s="1"/>
      <c r="D19" s="2" t="str">
        <f>FIXED(SUM(D20:D21),2,FALSE)</f>
        <v>0.00</v>
      </c>
      <c r="E19" s="2" t="str">
        <f>FIXED(SUM(E20:E21),2,FALSE)</f>
        <v>0.00</v>
      </c>
      <c r="F19" s="2" t="str">
        <f>FIXED(SUM(F20:F21),2,FALSE)</f>
        <v>0.00</v>
      </c>
      <c r="G19" s="2" t="str">
        <f>FIXED(SUM(G20:G21),2,FALSE)</f>
        <v>0.00</v>
      </c>
      <c r="H19" s="2" t="str">
        <f>FIXED(D19+E19+F19+G19,2,FALSE)</f>
        <v>0.00</v>
      </c>
    </row>
    <row r="20" spans="1:8" x14ac:dyDescent="0.3">
      <c r="A20" s="11" t="s">
        <v>23</v>
      </c>
      <c r="B20" s="11"/>
      <c r="C20" s="1"/>
      <c r="D20" s="3">
        <v>0</v>
      </c>
      <c r="E20" s="3">
        <v>0</v>
      </c>
      <c r="F20" s="3">
        <v>0</v>
      </c>
      <c r="G20" s="3">
        <v>0</v>
      </c>
      <c r="H20" s="4" t="str">
        <f>FIXED(D20+E20+F20+G20,2,FALSE)</f>
        <v>0.00</v>
      </c>
    </row>
    <row r="21" spans="1:8" x14ac:dyDescent="0.3">
      <c r="A21" s="11" t="s">
        <v>24</v>
      </c>
      <c r="B21" s="11"/>
      <c r="C21" s="1"/>
      <c r="D21" s="3">
        <v>0</v>
      </c>
      <c r="E21" s="3">
        <v>0</v>
      </c>
      <c r="F21" s="3">
        <v>0</v>
      </c>
      <c r="G21" s="3">
        <v>0</v>
      </c>
      <c r="H21" s="4" t="str">
        <f>FIXED(D21+E21+F21+G21,2,FALSE)</f>
        <v>0.00</v>
      </c>
    </row>
    <row r="22" spans="1:8" x14ac:dyDescent="0.3">
      <c r="A22" s="15"/>
      <c r="B22" s="15"/>
      <c r="C22" s="15"/>
      <c r="D22" s="15"/>
      <c r="E22" s="6"/>
      <c r="F22" s="6"/>
      <c r="G22" s="6"/>
      <c r="H22" s="10"/>
    </row>
    <row r="23" spans="1:8" x14ac:dyDescent="0.3">
      <c r="A23" s="12" t="s">
        <v>25</v>
      </c>
      <c r="B23" s="12"/>
      <c r="C23" s="1"/>
      <c r="D23" s="2" t="str">
        <f>FIXED(D8+D12+D19,2,FALSE)</f>
        <v>21,780,249.36</v>
      </c>
      <c r="E23" s="2" t="str">
        <f>FIXED(E8+E12+E19,2,FALSE)</f>
        <v>759,724,039.12</v>
      </c>
      <c r="F23" s="2" t="str">
        <f>FIXED(F8+F12+F19,2,FALSE)</f>
        <v>-33,566,553.88</v>
      </c>
      <c r="G23" s="2" t="str">
        <f>FIXED(G8+G12+G19,2,FALSE)</f>
        <v>0.00</v>
      </c>
      <c r="H23" s="2" t="str">
        <f>FIXED(H8+H12+H19,2,FALSE)</f>
        <v>747,937,734.60</v>
      </c>
    </row>
    <row r="24" spans="1:8" x14ac:dyDescent="0.3">
      <c r="A24" s="15"/>
      <c r="B24" s="15"/>
      <c r="C24" s="15"/>
      <c r="D24" s="15"/>
      <c r="E24" s="6"/>
      <c r="F24" s="6"/>
      <c r="G24" s="6"/>
      <c r="H24" s="10"/>
    </row>
    <row r="25" spans="1:8" ht="25.5" customHeight="1" x14ac:dyDescent="0.3">
      <c r="A25" s="12" t="s">
        <v>26</v>
      </c>
      <c r="B25" s="12"/>
      <c r="C25" s="1"/>
      <c r="D25" s="2" t="str">
        <f>FIXED(SUM(D26:D28),2,FALSE)</f>
        <v>0.00</v>
      </c>
      <c r="E25" s="2" t="str">
        <f>FIXED(SUM(E26:E28),2,FALSE)</f>
        <v>0.00</v>
      </c>
      <c r="F25" s="2" t="str">
        <f>FIXED(SUM(F26:F28),2,FALSE)</f>
        <v>0.00</v>
      </c>
      <c r="G25" s="2" t="str">
        <f>FIXED(SUM(G26:G28),2,FALSE)</f>
        <v>0.00</v>
      </c>
      <c r="H25" s="2" t="str">
        <f t="shared" ref="H25:H37" si="1">FIXED(D25+E25+F25+G25,2,FALSE)</f>
        <v>0.00</v>
      </c>
    </row>
    <row r="26" spans="1:8" x14ac:dyDescent="0.3">
      <c r="A26" s="11" t="s">
        <v>13</v>
      </c>
      <c r="B26" s="11"/>
      <c r="C26" s="1"/>
      <c r="D26" s="3">
        <v>0</v>
      </c>
      <c r="E26" s="3">
        <v>0</v>
      </c>
      <c r="F26" s="3">
        <v>0</v>
      </c>
      <c r="G26" s="3">
        <v>0</v>
      </c>
      <c r="H26" s="4" t="str">
        <f t="shared" si="1"/>
        <v>0.00</v>
      </c>
    </row>
    <row r="27" spans="1:8" x14ac:dyDescent="0.3">
      <c r="A27" s="11" t="s">
        <v>14</v>
      </c>
      <c r="B27" s="11"/>
      <c r="C27" s="1"/>
      <c r="D27" s="3">
        <v>0</v>
      </c>
      <c r="E27" s="3">
        <v>0</v>
      </c>
      <c r="F27" s="3">
        <v>0</v>
      </c>
      <c r="G27" s="3">
        <v>0</v>
      </c>
      <c r="H27" s="4" t="str">
        <f t="shared" si="1"/>
        <v>0.00</v>
      </c>
    </row>
    <row r="28" spans="1:8" x14ac:dyDescent="0.3">
      <c r="A28" s="11" t="s">
        <v>15</v>
      </c>
      <c r="B28" s="11"/>
      <c r="C28" s="1"/>
      <c r="D28" s="3">
        <v>0</v>
      </c>
      <c r="E28" s="3">
        <v>0</v>
      </c>
      <c r="F28" s="3">
        <v>0</v>
      </c>
      <c r="G28" s="3">
        <v>0</v>
      </c>
      <c r="H28" s="4" t="str">
        <f t="shared" si="1"/>
        <v>0.00</v>
      </c>
    </row>
    <row r="29" spans="1:8" ht="25.5" customHeight="1" x14ac:dyDescent="0.3">
      <c r="A29" s="12" t="s">
        <v>27</v>
      </c>
      <c r="B29" s="12"/>
      <c r="C29" s="1"/>
      <c r="D29" s="2" t="str">
        <f>FIXED(SUM(D30:D34),2,FALSE)</f>
        <v>0.00</v>
      </c>
      <c r="E29" s="2" t="str">
        <f>FIXED(SUM(E30:E34),2,FALSE)</f>
        <v>-33,566,553.88</v>
      </c>
      <c r="F29" s="2" t="str">
        <f>FIXED(SUM(F30:F34),2,FALSE)</f>
        <v>-111,338,793.35</v>
      </c>
      <c r="G29" s="2" t="str">
        <f>FIXED(SUM(G30:G34),2,FALSE)</f>
        <v>0.00</v>
      </c>
      <c r="H29" s="2" t="str">
        <f t="shared" si="1"/>
        <v>-144,905,347.23</v>
      </c>
    </row>
    <row r="30" spans="1:8" x14ac:dyDescent="0.3">
      <c r="A30" s="11" t="s">
        <v>17</v>
      </c>
      <c r="B30" s="11"/>
      <c r="C30" s="1"/>
      <c r="D30" s="3">
        <v>0</v>
      </c>
      <c r="E30" s="3">
        <v>0</v>
      </c>
      <c r="F30" s="5">
        <v>-140561506.31</v>
      </c>
      <c r="G30" s="3">
        <v>0</v>
      </c>
      <c r="H30" s="4" t="str">
        <f t="shared" si="1"/>
        <v>-140,561,506.31</v>
      </c>
    </row>
    <row r="31" spans="1:8" x14ac:dyDescent="0.3">
      <c r="A31" s="11" t="s">
        <v>18</v>
      </c>
      <c r="B31" s="11"/>
      <c r="C31" s="1"/>
      <c r="D31" s="3">
        <v>0</v>
      </c>
      <c r="E31" s="5">
        <v>-33566553.880000003</v>
      </c>
      <c r="F31" s="5">
        <v>33566553.880000003</v>
      </c>
      <c r="G31" s="3">
        <v>0</v>
      </c>
      <c r="H31" s="4" t="str">
        <f t="shared" si="1"/>
        <v>0.00</v>
      </c>
    </row>
    <row r="32" spans="1:8" x14ac:dyDescent="0.3">
      <c r="A32" s="11" t="s">
        <v>19</v>
      </c>
      <c r="B32" s="11"/>
      <c r="C32" s="1"/>
      <c r="D32" s="3">
        <v>0</v>
      </c>
      <c r="E32" s="3">
        <v>0</v>
      </c>
      <c r="F32" s="3">
        <v>0</v>
      </c>
      <c r="G32" s="3">
        <v>0</v>
      </c>
      <c r="H32" s="4" t="str">
        <f t="shared" si="1"/>
        <v>0.00</v>
      </c>
    </row>
    <row r="33" spans="1:8" x14ac:dyDescent="0.3">
      <c r="A33" s="11" t="s">
        <v>20</v>
      </c>
      <c r="B33" s="11"/>
      <c r="C33" s="1"/>
      <c r="D33" s="3">
        <v>0</v>
      </c>
      <c r="E33" s="3">
        <v>0</v>
      </c>
      <c r="F33" s="3">
        <v>0</v>
      </c>
      <c r="G33" s="3">
        <v>0</v>
      </c>
      <c r="H33" s="4" t="str">
        <f t="shared" si="1"/>
        <v>0.00</v>
      </c>
    </row>
    <row r="34" spans="1:8" x14ac:dyDescent="0.3">
      <c r="A34" s="11" t="s">
        <v>21</v>
      </c>
      <c r="B34" s="11"/>
      <c r="C34" s="1"/>
      <c r="D34" s="3">
        <v>0</v>
      </c>
      <c r="E34" s="3">
        <v>0</v>
      </c>
      <c r="F34" s="5">
        <v>-4343840.92</v>
      </c>
      <c r="G34" s="3">
        <v>0</v>
      </c>
      <c r="H34" s="4" t="str">
        <f t="shared" si="1"/>
        <v>-4,343,840.92</v>
      </c>
    </row>
    <row r="35" spans="1:8" ht="25.5" customHeight="1" x14ac:dyDescent="0.3">
      <c r="A35" s="12" t="s">
        <v>28</v>
      </c>
      <c r="B35" s="12"/>
      <c r="C35" s="1"/>
      <c r="D35" s="2" t="str">
        <f>FIXED(SUM(D36:D37),2,FALSE)</f>
        <v>0.00</v>
      </c>
      <c r="E35" s="2" t="str">
        <f>FIXED(SUM(E36:E37),2,FALSE)</f>
        <v>0.00</v>
      </c>
      <c r="F35" s="2" t="str">
        <f>FIXED(SUM(F36:F37),2,FALSE)</f>
        <v>0.00</v>
      </c>
      <c r="G35" s="2" t="str">
        <f>FIXED(SUM(G36:G37),2,FALSE)</f>
        <v>0.00</v>
      </c>
      <c r="H35" s="2" t="str">
        <f t="shared" si="1"/>
        <v>0.00</v>
      </c>
    </row>
    <row r="36" spans="1:8" x14ac:dyDescent="0.3">
      <c r="A36" s="11" t="s">
        <v>23</v>
      </c>
      <c r="B36" s="11"/>
      <c r="C36" s="1"/>
      <c r="D36" s="3">
        <v>0</v>
      </c>
      <c r="E36" s="3">
        <v>0</v>
      </c>
      <c r="F36" s="3">
        <v>0</v>
      </c>
      <c r="G36" s="3">
        <v>0</v>
      </c>
      <c r="H36" s="4" t="str">
        <f t="shared" si="1"/>
        <v>0.00</v>
      </c>
    </row>
    <row r="37" spans="1:8" x14ac:dyDescent="0.3">
      <c r="A37" s="11" t="s">
        <v>24</v>
      </c>
      <c r="B37" s="11"/>
      <c r="C37" s="1"/>
      <c r="D37" s="3">
        <v>0</v>
      </c>
      <c r="E37" s="3">
        <v>0</v>
      </c>
      <c r="F37" s="3">
        <v>0</v>
      </c>
      <c r="G37" s="3">
        <v>0</v>
      </c>
      <c r="H37" s="4" t="str">
        <f t="shared" si="1"/>
        <v>0.00</v>
      </c>
    </row>
    <row r="38" spans="1:8" x14ac:dyDescent="0.3">
      <c r="A38" s="12" t="s">
        <v>29</v>
      </c>
      <c r="B38" s="12"/>
      <c r="C38" s="1"/>
      <c r="D38" s="2" t="str">
        <f>FIXED(D23+D29+D35,2,FALSE)</f>
        <v>21,780,249.36</v>
      </c>
      <c r="E38" s="2" t="str">
        <f>FIXED(E23+E29+E35,2,FALSE)</f>
        <v>726,157,485.24</v>
      </c>
      <c r="F38" s="2" t="str">
        <f>FIXED(F23+F29+F35,2,FALSE)</f>
        <v>-144,905,347.23</v>
      </c>
      <c r="G38" s="2" t="str">
        <f>FIXED(G23+G29+G35,2,FALSE)</f>
        <v>0.00</v>
      </c>
      <c r="H38" s="2" t="str">
        <f>FIXED(H23+H29+H35,2,FALSE)</f>
        <v>603,032,387.37</v>
      </c>
    </row>
    <row r="39" spans="1:8" x14ac:dyDescent="0.3">
      <c r="A39" s="13" t="s">
        <v>30</v>
      </c>
      <c r="B39" s="13"/>
      <c r="C39" s="13"/>
      <c r="D39" s="13"/>
      <c r="E39" s="13"/>
      <c r="F39" s="13"/>
      <c r="G39" s="13"/>
      <c r="H39" s="13"/>
    </row>
    <row r="40" spans="1:8" x14ac:dyDescent="0.3">
      <c r="A40" s="14"/>
      <c r="B40" s="14"/>
      <c r="C40" s="14"/>
      <c r="D40" s="14"/>
      <c r="E40" s="14"/>
      <c r="F40" s="14"/>
      <c r="G40" s="14"/>
      <c r="H40" s="14"/>
    </row>
  </sheetData>
  <mergeCells count="47">
    <mergeCell ref="A1:H1"/>
    <mergeCell ref="A2:H2"/>
    <mergeCell ref="A3:H3"/>
    <mergeCell ref="A4:H4"/>
    <mergeCell ref="A5:B5"/>
    <mergeCell ref="C5:D5"/>
    <mergeCell ref="G5:H5"/>
    <mergeCell ref="H6:H7"/>
    <mergeCell ref="C7:D7"/>
    <mergeCell ref="A13:B13"/>
    <mergeCell ref="A6:B7"/>
    <mergeCell ref="C6:D6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C18:D18"/>
    <mergeCell ref="A21:B21"/>
    <mergeCell ref="A22:B22"/>
    <mergeCell ref="C22:D22"/>
    <mergeCell ref="A20:B20"/>
    <mergeCell ref="A30:B30"/>
    <mergeCell ref="A23:B23"/>
    <mergeCell ref="A24:B24"/>
    <mergeCell ref="C24:D24"/>
    <mergeCell ref="A25:B25"/>
    <mergeCell ref="A26:B26"/>
    <mergeCell ref="A27:B27"/>
    <mergeCell ref="A28:B28"/>
    <mergeCell ref="A29:B29"/>
    <mergeCell ref="A37:B37"/>
    <mergeCell ref="A38:B38"/>
    <mergeCell ref="A39:H39"/>
    <mergeCell ref="A40:H40"/>
    <mergeCell ref="A31:B31"/>
    <mergeCell ref="A32:B32"/>
    <mergeCell ref="A33:B33"/>
    <mergeCell ref="A34:B34"/>
    <mergeCell ref="A35:B35"/>
    <mergeCell ref="A36:B36"/>
  </mergeCells>
  <printOptions horizontalCentered="1" verticalCentered="1"/>
  <pageMargins left="0.55118110236220474" right="0.55118110236220474" top="0.39370078740157483" bottom="0.19685039370078741" header="0.11811023622047245" footer="0.1181102362204724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2026-01-30T19:11:02Z</cp:lastPrinted>
  <dcterms:created xsi:type="dcterms:W3CDTF">2025-07-22T15:00:50Z</dcterms:created>
  <dcterms:modified xsi:type="dcterms:W3CDTF">2026-01-30T19:11:37Z</dcterms:modified>
</cp:coreProperties>
</file>