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500" windowHeight="13596"/>
  </bookViews>
  <sheets>
    <sheet name="IC-5" sheetId="1" r:id="rId1"/>
  </sheets>
  <calcPr calcId="162913"/>
</workbook>
</file>

<file path=xl/calcChain.xml><?xml version="1.0" encoding="utf-8"?>
<calcChain xmlns="http://schemas.openxmlformats.org/spreadsheetml/2006/main">
  <c r="I53" i="1" l="1"/>
  <c r="H53" i="1"/>
  <c r="I48" i="1"/>
  <c r="I58" i="1" s="1"/>
  <c r="H48" i="1"/>
  <c r="H42" i="1"/>
  <c r="I42" i="1"/>
  <c r="I38" i="1"/>
  <c r="I46" i="1" s="1"/>
  <c r="H38" i="1"/>
  <c r="I19" i="1"/>
  <c r="H19" i="1"/>
  <c r="I8" i="1"/>
  <c r="I36" i="1" s="1"/>
  <c r="H8" i="1"/>
  <c r="H46" i="1" l="1"/>
  <c r="I59" i="1"/>
  <c r="I61" i="1" s="1"/>
  <c r="H58" i="1"/>
  <c r="H36" i="1"/>
  <c r="H59" i="1" l="1"/>
  <c r="H61" i="1" s="1"/>
</calcChain>
</file>

<file path=xl/sharedStrings.xml><?xml version="1.0" encoding="utf-8"?>
<sst xmlns="http://schemas.openxmlformats.org/spreadsheetml/2006/main" count="62" uniqueCount="54">
  <si>
    <t>COMISIÓN DE AGUA POTABLE Y ALCANTARILLADO DEL MUNICIPIO DE ACAPULCO</t>
  </si>
  <si>
    <t>Estado de Flujos de Efectivo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</si>
  <si>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</si>
  <si>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</si>
  <si>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</si>
  <si>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</si>
  <si>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</si>
  <si>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</si>
  <si>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</si>
  <si>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</si>
  <si>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</si>
  <si>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</si>
  <si>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</si>
  <si>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</si>
  <si>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</si>
  <si>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</si>
  <si>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</si>
  <si>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</si>
  <si>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</si>
  <si>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</si>
  <si>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</si>
  <si>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</si>
  <si>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</si>
  <si>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</si>
  <si>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</si>
  <si>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</si>
  <si>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</si>
  <si>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</si>
  <si>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</si>
  <si>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</si>
  <si>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</si>
  <si>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</si>
  <si>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</si>
  <si>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</si>
  <si>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</si>
  <si>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</si>
  <si>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</si>
  <si>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</si>
  <si>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</si>
  <si>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</si>
  <si>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</si>
  <si>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</si>
  <si>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</si>
  <si>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</si>
  <si>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</si>
  <si>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</si>
  <si>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</si>
  <si>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</si>
  <si>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</si>
  <si>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</si>
  <si>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</si>
  <si>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</si>
  <si>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Del 01 de enero al 31 de diciembre del 2025</t>
  </si>
  <si>
    <t>Formato IC-5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</si>
</sst>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 applyAlignment="1">
      <alignment vertical="top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right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topLeftCell="A52" workbookViewId="0">
      <selection activeCell="B62" sqref="B62:I62"/>
    </sheetView>
  </sheetViews>
  <sheetFormatPr baseColWidth="10" defaultRowHeight="14.4" x14ac:dyDescent="0.3"/>
  <cols>
    <col min="1" max="4" width="3.5546875" customWidth="1"/>
    <col min="5" max="5" width="35.6640625" customWidth="1"/>
    <col min="6" max="6" width="21.44140625" customWidth="1"/>
    <col min="7" max="7" width="15.5546875" customWidth="1"/>
    <col min="8" max="8" width="17.33203125" customWidth="1"/>
    <col min="9" max="9" width="13.44140625" customWidth="1"/>
  </cols>
  <sheetData>
    <row r="1" spans="1:9" ht="16.5" customHeight="1" x14ac:dyDescent="0.3">
      <c r="A1" s="1"/>
      <c r="B1" s="14" t="s">
        <v>0</v>
      </c>
      <c r="C1" s="14"/>
      <c r="D1" s="14"/>
      <c r="E1" s="14"/>
      <c r="F1" s="14"/>
      <c r="G1" s="14"/>
      <c r="H1" s="14"/>
      <c r="I1" s="14"/>
    </row>
    <row r="2" spans="1:9" ht="15.75" customHeight="1" x14ac:dyDescent="0.3">
      <c r="A2" s="1"/>
      <c r="B2" s="14" t="s">
        <v>1</v>
      </c>
      <c r="C2" s="14"/>
      <c r="D2" s="14"/>
      <c r="E2" s="14"/>
      <c r="F2" s="14"/>
      <c r="G2" s="14"/>
      <c r="H2" s="14"/>
      <c r="I2" s="14"/>
    </row>
    <row r="3" spans="1:9" ht="15.75" customHeight="1" x14ac:dyDescent="0.3">
      <c r="A3" s="1"/>
      <c r="B3" s="14" t="s">
        <v>52</v>
      </c>
      <c r="C3" s="14"/>
      <c r="D3" s="14"/>
      <c r="E3" s="14"/>
      <c r="F3" s="14"/>
      <c r="G3" s="14"/>
      <c r="H3" s="14"/>
      <c r="I3" s="14"/>
    </row>
    <row r="4" spans="1:9" ht="15.75" customHeight="1" x14ac:dyDescent="0.3">
      <c r="A4" s="1"/>
      <c r="B4" s="14" t="s">
        <v>2</v>
      </c>
      <c r="C4" s="14"/>
      <c r="D4" s="14"/>
      <c r="E4" s="14"/>
      <c r="F4" s="14"/>
      <c r="G4" s="14"/>
      <c r="H4" s="14"/>
      <c r="I4" s="14"/>
    </row>
    <row r="5" spans="1:9" x14ac:dyDescent="0.3">
      <c r="I5" s="9" t="s">
        <v>53</v>
      </c>
    </row>
    <row r="6" spans="1:9" ht="15.75" customHeight="1" x14ac:dyDescent="0.3">
      <c r="A6" s="1"/>
      <c r="B6" s="15" t="s">
        <v>3</v>
      </c>
      <c r="C6" s="15"/>
      <c r="D6" s="15"/>
      <c r="E6" s="15"/>
      <c r="F6" s="15"/>
      <c r="G6" s="15"/>
      <c r="H6" s="2">
        <v>2025</v>
      </c>
      <c r="I6" s="2">
        <v>2024</v>
      </c>
    </row>
    <row r="7" spans="1:9" x14ac:dyDescent="0.3">
      <c r="A7" s="1"/>
      <c r="B7" s="10" t="s">
        <v>4</v>
      </c>
      <c r="C7" s="10"/>
      <c r="D7" s="10"/>
      <c r="E7" s="10"/>
      <c r="F7" s="10"/>
      <c r="G7" s="10"/>
      <c r="H7" s="3"/>
      <c r="I7" s="3"/>
    </row>
    <row r="8" spans="1:9" x14ac:dyDescent="0.3">
      <c r="A8" s="1"/>
      <c r="B8" s="1"/>
      <c r="C8" s="10" t="s">
        <v>5</v>
      </c>
      <c r="D8" s="10"/>
      <c r="E8" s="10"/>
      <c r="F8" s="10"/>
      <c r="G8" s="10"/>
      <c r="H8" s="4">
        <f>SUM(H9:H18)</f>
        <v>846130908.9000001</v>
      </c>
      <c r="I8" s="4">
        <f>SUM(I9:I18)</f>
        <v>866956882.74000001</v>
      </c>
    </row>
    <row r="9" spans="1:9" x14ac:dyDescent="0.3">
      <c r="A9" s="1"/>
      <c r="B9" s="12"/>
      <c r="C9" s="12"/>
      <c r="D9" s="13" t="s">
        <v>6</v>
      </c>
      <c r="E9" s="13"/>
      <c r="F9" s="13"/>
      <c r="G9" s="13"/>
      <c r="H9" s="5">
        <v>0</v>
      </c>
      <c r="I9" s="5">
        <v>0</v>
      </c>
    </row>
    <row r="10" spans="1:9" x14ac:dyDescent="0.3">
      <c r="A10" s="1"/>
      <c r="B10" s="12"/>
      <c r="C10" s="12"/>
      <c r="D10" s="13" t="s">
        <v>7</v>
      </c>
      <c r="E10" s="13"/>
      <c r="F10" s="13"/>
      <c r="G10" s="13"/>
      <c r="H10" s="5">
        <v>0</v>
      </c>
      <c r="I10" s="5">
        <v>0</v>
      </c>
    </row>
    <row r="11" spans="1:9" x14ac:dyDescent="0.3">
      <c r="A11" s="1"/>
      <c r="B11" s="12"/>
      <c r="C11" s="12"/>
      <c r="D11" s="13" t="s">
        <v>8</v>
      </c>
      <c r="E11" s="13"/>
      <c r="F11" s="13"/>
      <c r="G11" s="13"/>
      <c r="H11" s="5">
        <v>0</v>
      </c>
      <c r="I11" s="5">
        <v>0</v>
      </c>
    </row>
    <row r="12" spans="1:9" x14ac:dyDescent="0.3">
      <c r="A12" s="1"/>
      <c r="B12" s="12"/>
      <c r="C12" s="12"/>
      <c r="D12" s="13" t="s">
        <v>9</v>
      </c>
      <c r="E12" s="13"/>
      <c r="F12" s="13"/>
      <c r="G12" s="13"/>
      <c r="H12" s="5">
        <v>0</v>
      </c>
      <c r="I12" s="5">
        <v>0</v>
      </c>
    </row>
    <row r="13" spans="1:9" x14ac:dyDescent="0.3">
      <c r="A13" s="1"/>
      <c r="B13" s="12"/>
      <c r="C13" s="12"/>
      <c r="D13" s="13" t="s">
        <v>10</v>
      </c>
      <c r="E13" s="13"/>
      <c r="F13" s="13"/>
      <c r="G13" s="13"/>
      <c r="H13" s="6">
        <v>114117.46</v>
      </c>
      <c r="I13" s="6">
        <v>1407683.16</v>
      </c>
    </row>
    <row r="14" spans="1:9" x14ac:dyDescent="0.3">
      <c r="A14" s="1"/>
      <c r="B14" s="12"/>
      <c r="C14" s="12"/>
      <c r="D14" s="13" t="s">
        <v>11</v>
      </c>
      <c r="E14" s="13"/>
      <c r="F14" s="13"/>
      <c r="G14" s="13"/>
      <c r="H14" s="5">
        <v>0</v>
      </c>
      <c r="I14" s="5">
        <v>0</v>
      </c>
    </row>
    <row r="15" spans="1:9" x14ac:dyDescent="0.3">
      <c r="A15" s="1"/>
      <c r="B15" s="12"/>
      <c r="C15" s="12"/>
      <c r="D15" s="13" t="s">
        <v>12</v>
      </c>
      <c r="E15" s="13"/>
      <c r="F15" s="13"/>
      <c r="G15" s="13"/>
      <c r="H15" s="6">
        <v>778145579.23000002</v>
      </c>
      <c r="I15" s="6">
        <v>766710070.24000001</v>
      </c>
    </row>
    <row r="16" spans="1:9" ht="25.5" customHeight="1" x14ac:dyDescent="0.3">
      <c r="A16" s="1"/>
      <c r="B16" s="12"/>
      <c r="C16" s="12"/>
      <c r="D16" s="13" t="s">
        <v>13</v>
      </c>
      <c r="E16" s="13"/>
      <c r="F16" s="13"/>
      <c r="G16" s="13"/>
      <c r="H16" s="7">
        <v>37868289</v>
      </c>
      <c r="I16" s="7">
        <v>59005304</v>
      </c>
    </row>
    <row r="17" spans="1:9" x14ac:dyDescent="0.3">
      <c r="A17" s="1"/>
      <c r="B17" s="12"/>
      <c r="C17" s="12"/>
      <c r="D17" s="13" t="s">
        <v>14</v>
      </c>
      <c r="E17" s="13"/>
      <c r="F17" s="13"/>
      <c r="G17" s="13"/>
      <c r="H17" s="7">
        <v>30000000</v>
      </c>
      <c r="I17" s="7">
        <v>39828362</v>
      </c>
    </row>
    <row r="18" spans="1:9" x14ac:dyDescent="0.3">
      <c r="A18" s="1"/>
      <c r="B18" s="12"/>
      <c r="C18" s="12"/>
      <c r="D18" s="13" t="s">
        <v>15</v>
      </c>
      <c r="E18" s="13"/>
      <c r="F18" s="13"/>
      <c r="G18" s="13"/>
      <c r="H18" s="6">
        <v>2923.21</v>
      </c>
      <c r="I18" s="6">
        <v>5463.34</v>
      </c>
    </row>
    <row r="19" spans="1:9" x14ac:dyDescent="0.3">
      <c r="A19" s="1"/>
      <c r="B19" s="1"/>
      <c r="C19" s="10" t="s">
        <v>16</v>
      </c>
      <c r="D19" s="10"/>
      <c r="E19" s="10"/>
      <c r="F19" s="10"/>
      <c r="G19" s="10"/>
      <c r="H19" s="4">
        <f>SUM(H20:H35)</f>
        <v>935733845.72000003</v>
      </c>
      <c r="I19" s="4">
        <f>SUM(I20:I35)</f>
        <v>759001944.31000006</v>
      </c>
    </row>
    <row r="20" spans="1:9" x14ac:dyDescent="0.3">
      <c r="A20" s="1"/>
      <c r="B20" s="12"/>
      <c r="C20" s="12"/>
      <c r="D20" s="13" t="s">
        <v>17</v>
      </c>
      <c r="E20" s="13"/>
      <c r="F20" s="13"/>
      <c r="G20" s="13"/>
      <c r="H20" s="6">
        <v>574851956.38</v>
      </c>
      <c r="I20" s="6">
        <v>530332292.75</v>
      </c>
    </row>
    <row r="21" spans="1:9" x14ac:dyDescent="0.3">
      <c r="A21" s="1"/>
      <c r="B21" s="12"/>
      <c r="C21" s="12"/>
      <c r="D21" s="13" t="s">
        <v>18</v>
      </c>
      <c r="E21" s="13"/>
      <c r="F21" s="13"/>
      <c r="G21" s="13"/>
      <c r="H21" s="6">
        <v>62868738.630000003</v>
      </c>
      <c r="I21" s="6">
        <v>50769694.07</v>
      </c>
    </row>
    <row r="22" spans="1:9" x14ac:dyDescent="0.3">
      <c r="A22" s="1"/>
      <c r="B22" s="12"/>
      <c r="C22" s="12"/>
      <c r="D22" s="13" t="s">
        <v>19</v>
      </c>
      <c r="E22" s="13"/>
      <c r="F22" s="13"/>
      <c r="G22" s="13"/>
      <c r="H22" s="6">
        <v>297968150.70999998</v>
      </c>
      <c r="I22" s="6">
        <v>177889957.49000001</v>
      </c>
    </row>
    <row r="23" spans="1:9" x14ac:dyDescent="0.3">
      <c r="A23" s="1"/>
      <c r="B23" s="12"/>
      <c r="C23" s="12"/>
      <c r="D23" s="13" t="s">
        <v>20</v>
      </c>
      <c r="E23" s="13"/>
      <c r="F23" s="13"/>
      <c r="G23" s="13"/>
      <c r="H23" s="5">
        <v>0</v>
      </c>
      <c r="I23" s="5">
        <v>0</v>
      </c>
    </row>
    <row r="24" spans="1:9" x14ac:dyDescent="0.3">
      <c r="A24" s="1"/>
      <c r="B24" s="12"/>
      <c r="C24" s="12"/>
      <c r="D24" s="13" t="s">
        <v>21</v>
      </c>
      <c r="E24" s="13"/>
      <c r="F24" s="13"/>
      <c r="G24" s="13"/>
      <c r="H24" s="5">
        <v>0</v>
      </c>
      <c r="I24" s="5">
        <v>0</v>
      </c>
    </row>
    <row r="25" spans="1:9" x14ac:dyDescent="0.3">
      <c r="A25" s="1"/>
      <c r="B25" s="12"/>
      <c r="C25" s="12"/>
      <c r="D25" s="13" t="s">
        <v>22</v>
      </c>
      <c r="E25" s="13"/>
      <c r="F25" s="13"/>
      <c r="G25" s="13"/>
      <c r="H25" s="5">
        <v>0</v>
      </c>
      <c r="I25" s="5">
        <v>0</v>
      </c>
    </row>
    <row r="26" spans="1:9" x14ac:dyDescent="0.3">
      <c r="A26" s="1"/>
      <c r="B26" s="12"/>
      <c r="C26" s="12"/>
      <c r="D26" s="13" t="s">
        <v>23</v>
      </c>
      <c r="E26" s="13"/>
      <c r="F26" s="13"/>
      <c r="G26" s="13"/>
      <c r="H26" s="6">
        <v>45000</v>
      </c>
      <c r="I26" s="6">
        <v>10000</v>
      </c>
    </row>
    <row r="27" spans="1:9" x14ac:dyDescent="0.3">
      <c r="A27" s="1"/>
      <c r="B27" s="12"/>
      <c r="C27" s="12"/>
      <c r="D27" s="13" t="s">
        <v>24</v>
      </c>
      <c r="E27" s="13"/>
      <c r="F27" s="13"/>
      <c r="G27" s="13"/>
      <c r="H27" s="5">
        <v>0</v>
      </c>
      <c r="I27" s="5">
        <v>0</v>
      </c>
    </row>
    <row r="28" spans="1:9" x14ac:dyDescent="0.3">
      <c r="A28" s="1"/>
      <c r="B28" s="12"/>
      <c r="C28" s="12"/>
      <c r="D28" s="13" t="s">
        <v>25</v>
      </c>
      <c r="E28" s="13"/>
      <c r="F28" s="13"/>
      <c r="G28" s="13"/>
      <c r="H28" s="5">
        <v>0</v>
      </c>
      <c r="I28" s="5">
        <v>0</v>
      </c>
    </row>
    <row r="29" spans="1:9" x14ac:dyDescent="0.3">
      <c r="A29" s="1"/>
      <c r="B29" s="12"/>
      <c r="C29" s="12"/>
      <c r="D29" s="13" t="s">
        <v>26</v>
      </c>
      <c r="E29" s="13"/>
      <c r="F29" s="13"/>
      <c r="G29" s="13"/>
      <c r="H29" s="5">
        <v>0</v>
      </c>
      <c r="I29" s="5">
        <v>0</v>
      </c>
    </row>
    <row r="30" spans="1:9" x14ac:dyDescent="0.3">
      <c r="A30" s="1"/>
      <c r="B30" s="12"/>
      <c r="C30" s="12"/>
      <c r="D30" s="13" t="s">
        <v>27</v>
      </c>
      <c r="E30" s="13"/>
      <c r="F30" s="13"/>
      <c r="G30" s="13"/>
      <c r="H30" s="5">
        <v>0</v>
      </c>
      <c r="I30" s="5">
        <v>0</v>
      </c>
    </row>
    <row r="31" spans="1:9" x14ac:dyDescent="0.3">
      <c r="A31" s="1"/>
      <c r="B31" s="12"/>
      <c r="C31" s="12"/>
      <c r="D31" s="13" t="s">
        <v>28</v>
      </c>
      <c r="E31" s="13"/>
      <c r="F31" s="13"/>
      <c r="G31" s="13"/>
      <c r="H31" s="5">
        <v>0</v>
      </c>
      <c r="I31" s="5">
        <v>0</v>
      </c>
    </row>
    <row r="32" spans="1:9" x14ac:dyDescent="0.3">
      <c r="A32" s="1"/>
      <c r="B32" s="12"/>
      <c r="C32" s="12"/>
      <c r="D32" s="13" t="s">
        <v>29</v>
      </c>
      <c r="E32" s="13"/>
      <c r="F32" s="13"/>
      <c r="G32" s="13"/>
      <c r="H32" s="5">
        <v>0</v>
      </c>
      <c r="I32" s="5">
        <v>0</v>
      </c>
    </row>
    <row r="33" spans="1:9" x14ac:dyDescent="0.3">
      <c r="A33" s="1"/>
      <c r="B33" s="12"/>
      <c r="C33" s="12"/>
      <c r="D33" s="13" t="s">
        <v>30</v>
      </c>
      <c r="E33" s="13"/>
      <c r="F33" s="13"/>
      <c r="G33" s="13"/>
      <c r="H33" s="5">
        <v>0</v>
      </c>
      <c r="I33" s="5">
        <v>0</v>
      </c>
    </row>
    <row r="34" spans="1:9" x14ac:dyDescent="0.3">
      <c r="A34" s="1"/>
      <c r="B34" s="12"/>
      <c r="C34" s="12"/>
      <c r="D34" s="13" t="s">
        <v>31</v>
      </c>
      <c r="E34" s="13"/>
      <c r="F34" s="13"/>
      <c r="G34" s="13"/>
      <c r="H34" s="5">
        <v>0</v>
      </c>
      <c r="I34" s="5">
        <v>0</v>
      </c>
    </row>
    <row r="35" spans="1:9" x14ac:dyDescent="0.3">
      <c r="A35" s="1"/>
      <c r="B35" s="12"/>
      <c r="C35" s="12"/>
      <c r="D35" s="13" t="s">
        <v>32</v>
      </c>
      <c r="E35" s="13"/>
      <c r="F35" s="13"/>
      <c r="G35" s="13"/>
      <c r="H35" s="5">
        <v>0</v>
      </c>
      <c r="I35" s="5">
        <v>0</v>
      </c>
    </row>
    <row r="36" spans="1:9" x14ac:dyDescent="0.3">
      <c r="A36" s="1"/>
      <c r="B36" s="10" t="s">
        <v>33</v>
      </c>
      <c r="C36" s="10"/>
      <c r="D36" s="10"/>
      <c r="E36" s="10"/>
      <c r="F36" s="10"/>
      <c r="G36" s="10"/>
      <c r="H36" s="4">
        <f>H8-H19</f>
        <v>-89602936.819999933</v>
      </c>
      <c r="I36" s="4">
        <f>I8-I19</f>
        <v>107954938.42999995</v>
      </c>
    </row>
    <row r="37" spans="1:9" x14ac:dyDescent="0.3">
      <c r="A37" s="1"/>
      <c r="B37" s="10" t="s">
        <v>34</v>
      </c>
      <c r="C37" s="10"/>
      <c r="D37" s="10"/>
      <c r="E37" s="10"/>
      <c r="F37" s="10"/>
      <c r="G37" s="10"/>
      <c r="H37" s="1"/>
      <c r="I37" s="1"/>
    </row>
    <row r="38" spans="1:9" x14ac:dyDescent="0.3">
      <c r="A38" s="1"/>
      <c r="B38" s="3"/>
      <c r="C38" s="10" t="s">
        <v>5</v>
      </c>
      <c r="D38" s="10"/>
      <c r="E38" s="10"/>
      <c r="F38" s="10"/>
      <c r="G38" s="10"/>
      <c r="H38" s="3">
        <f>SUM(H39:H41)</f>
        <v>0</v>
      </c>
      <c r="I38" s="8">
        <f>SUM(I39:I41)</f>
        <v>0</v>
      </c>
    </row>
    <row r="39" spans="1:9" x14ac:dyDescent="0.3">
      <c r="A39" s="1"/>
      <c r="B39" s="12"/>
      <c r="C39" s="12"/>
      <c r="D39" s="13" t="s">
        <v>35</v>
      </c>
      <c r="E39" s="13"/>
      <c r="F39" s="13"/>
      <c r="G39" s="13"/>
      <c r="H39" s="5">
        <v>0</v>
      </c>
      <c r="I39" s="5">
        <v>0</v>
      </c>
    </row>
    <row r="40" spans="1:9" x14ac:dyDescent="0.3">
      <c r="A40" s="1"/>
      <c r="B40" s="12"/>
      <c r="C40" s="12"/>
      <c r="D40" s="13" t="s">
        <v>36</v>
      </c>
      <c r="E40" s="13"/>
      <c r="F40" s="13"/>
      <c r="G40" s="13"/>
      <c r="H40" s="5">
        <v>0</v>
      </c>
      <c r="I40" s="5">
        <v>0</v>
      </c>
    </row>
    <row r="41" spans="1:9" x14ac:dyDescent="0.3">
      <c r="A41" s="1"/>
      <c r="B41" s="12"/>
      <c r="C41" s="12"/>
      <c r="D41" s="13" t="s">
        <v>37</v>
      </c>
      <c r="E41" s="13"/>
      <c r="F41" s="13"/>
      <c r="G41" s="13"/>
      <c r="H41" s="5">
        <v>0</v>
      </c>
      <c r="I41" s="5">
        <v>0</v>
      </c>
    </row>
    <row r="42" spans="1:9" x14ac:dyDescent="0.3">
      <c r="A42" s="1"/>
      <c r="B42" s="1"/>
      <c r="C42" s="10" t="s">
        <v>16</v>
      </c>
      <c r="D42" s="10"/>
      <c r="E42" s="10"/>
      <c r="F42" s="10"/>
      <c r="G42" s="10"/>
      <c r="H42" s="4">
        <f>SUM(H43:H45)</f>
        <v>35613791.07</v>
      </c>
      <c r="I42" s="4">
        <f>SUM(I43:I45)</f>
        <v>84762331.710000008</v>
      </c>
    </row>
    <row r="43" spans="1:9" x14ac:dyDescent="0.3">
      <c r="A43" s="1"/>
      <c r="B43" s="12"/>
      <c r="C43" s="12"/>
      <c r="D43" s="13" t="s">
        <v>35</v>
      </c>
      <c r="E43" s="13"/>
      <c r="F43" s="13"/>
      <c r="G43" s="13"/>
      <c r="H43" s="6">
        <v>19732655.73</v>
      </c>
      <c r="I43" s="6">
        <v>70534843.760000005</v>
      </c>
    </row>
    <row r="44" spans="1:9" x14ac:dyDescent="0.3">
      <c r="A44" s="1"/>
      <c r="B44" s="12"/>
      <c r="C44" s="12"/>
      <c r="D44" s="13" t="s">
        <v>36</v>
      </c>
      <c r="E44" s="13"/>
      <c r="F44" s="13"/>
      <c r="G44" s="13"/>
      <c r="H44" s="6">
        <v>8881135.3399999999</v>
      </c>
      <c r="I44" s="6">
        <v>14227487.949999999</v>
      </c>
    </row>
    <row r="45" spans="1:9" x14ac:dyDescent="0.3">
      <c r="A45" s="1"/>
      <c r="B45" s="12"/>
      <c r="C45" s="12"/>
      <c r="D45" s="13" t="s">
        <v>38</v>
      </c>
      <c r="E45" s="13"/>
      <c r="F45" s="13"/>
      <c r="G45" s="13"/>
      <c r="H45" s="6">
        <v>7000000</v>
      </c>
      <c r="I45" s="5">
        <v>0</v>
      </c>
    </row>
    <row r="46" spans="1:9" x14ac:dyDescent="0.3">
      <c r="A46" s="1"/>
      <c r="B46" s="10" t="s">
        <v>39</v>
      </c>
      <c r="C46" s="10"/>
      <c r="D46" s="10"/>
      <c r="E46" s="10"/>
      <c r="F46" s="10"/>
      <c r="G46" s="10"/>
      <c r="H46" s="4">
        <f>H38-H42</f>
        <v>-35613791.07</v>
      </c>
      <c r="I46" s="4">
        <f>I38-I42</f>
        <v>-84762331.710000008</v>
      </c>
    </row>
    <row r="47" spans="1:9" x14ac:dyDescent="0.3">
      <c r="A47" s="1"/>
      <c r="B47" s="10" t="s">
        <v>40</v>
      </c>
      <c r="C47" s="10"/>
      <c r="D47" s="10"/>
      <c r="E47" s="10"/>
      <c r="F47" s="10"/>
      <c r="G47" s="10"/>
      <c r="H47" s="1"/>
      <c r="I47" s="1"/>
    </row>
    <row r="48" spans="1:9" x14ac:dyDescent="0.3">
      <c r="A48" s="1"/>
      <c r="B48" s="1"/>
      <c r="C48" s="10" t="s">
        <v>5</v>
      </c>
      <c r="D48" s="10"/>
      <c r="E48" s="10"/>
      <c r="F48" s="10"/>
      <c r="G48" s="10"/>
      <c r="H48" s="4">
        <f>SUM(H49:H52)</f>
        <v>233557253.15000001</v>
      </c>
      <c r="I48" s="4">
        <f>SUM(I49:I52)</f>
        <v>163323184.63</v>
      </c>
    </row>
    <row r="49" spans="1:9" x14ac:dyDescent="0.3">
      <c r="A49" s="1"/>
      <c r="B49" s="12"/>
      <c r="C49" s="12"/>
      <c r="D49" s="13" t="s">
        <v>41</v>
      </c>
      <c r="E49" s="13"/>
      <c r="F49" s="13"/>
      <c r="G49" s="13"/>
      <c r="H49" s="5">
        <v>0</v>
      </c>
      <c r="I49" s="5">
        <v>0</v>
      </c>
    </row>
    <row r="50" spans="1:9" x14ac:dyDescent="0.3">
      <c r="A50" s="1"/>
      <c r="B50" s="12"/>
      <c r="C50" s="12"/>
      <c r="D50" s="12"/>
      <c r="E50" s="13" t="s">
        <v>42</v>
      </c>
      <c r="F50" s="13"/>
      <c r="G50" s="13"/>
      <c r="H50" s="5">
        <v>0</v>
      </c>
      <c r="I50" s="5">
        <v>0</v>
      </c>
    </row>
    <row r="51" spans="1:9" x14ac:dyDescent="0.3">
      <c r="A51" s="1"/>
      <c r="B51" s="12"/>
      <c r="C51" s="12"/>
      <c r="D51" s="12"/>
      <c r="E51" s="13" t="s">
        <v>43</v>
      </c>
      <c r="F51" s="13"/>
      <c r="G51" s="13"/>
      <c r="H51" s="5">
        <v>0</v>
      </c>
      <c r="I51" s="5">
        <v>0</v>
      </c>
    </row>
    <row r="52" spans="1:9" x14ac:dyDescent="0.3">
      <c r="A52" s="1"/>
      <c r="B52" s="12"/>
      <c r="C52" s="12"/>
      <c r="D52" s="13" t="s">
        <v>44</v>
      </c>
      <c r="E52" s="13"/>
      <c r="F52" s="13"/>
      <c r="G52" s="13"/>
      <c r="H52" s="6">
        <v>233557253.15000001</v>
      </c>
      <c r="I52" s="6">
        <v>163323184.63</v>
      </c>
    </row>
    <row r="53" spans="1:9" x14ac:dyDescent="0.3">
      <c r="A53" s="1"/>
      <c r="B53" s="1"/>
      <c r="C53" s="10" t="s">
        <v>16</v>
      </c>
      <c r="D53" s="10"/>
      <c r="E53" s="10"/>
      <c r="F53" s="10"/>
      <c r="G53" s="10"/>
      <c r="H53" s="4">
        <f>SUM(H54:H57)</f>
        <v>132074290.48999999</v>
      </c>
      <c r="I53" s="4">
        <f>SUM(I54:I57)</f>
        <v>201375655.80000001</v>
      </c>
    </row>
    <row r="54" spans="1:9" x14ac:dyDescent="0.3">
      <c r="A54" s="1"/>
      <c r="B54" s="12"/>
      <c r="C54" s="12"/>
      <c r="D54" s="13" t="s">
        <v>45</v>
      </c>
      <c r="E54" s="13"/>
      <c r="F54" s="13"/>
      <c r="G54" s="13"/>
      <c r="H54" s="5">
        <v>0</v>
      </c>
      <c r="I54" s="5">
        <v>0</v>
      </c>
    </row>
    <row r="55" spans="1:9" x14ac:dyDescent="0.3">
      <c r="A55" s="1"/>
      <c r="B55" s="12"/>
      <c r="C55" s="12"/>
      <c r="D55" s="12"/>
      <c r="E55" s="13" t="s">
        <v>42</v>
      </c>
      <c r="F55" s="13"/>
      <c r="G55" s="13"/>
      <c r="H55" s="5">
        <v>0</v>
      </c>
      <c r="I55" s="5">
        <v>0</v>
      </c>
    </row>
    <row r="56" spans="1:9" x14ac:dyDescent="0.3">
      <c r="A56" s="1"/>
      <c r="B56" s="12"/>
      <c r="C56" s="12"/>
      <c r="D56" s="12"/>
      <c r="E56" s="13" t="s">
        <v>43</v>
      </c>
      <c r="F56" s="13"/>
      <c r="G56" s="13"/>
      <c r="H56" s="5">
        <v>0</v>
      </c>
      <c r="I56" s="5">
        <v>0</v>
      </c>
    </row>
    <row r="57" spans="1:9" x14ac:dyDescent="0.3">
      <c r="A57" s="1"/>
      <c r="B57" s="12"/>
      <c r="C57" s="12"/>
      <c r="D57" s="13" t="s">
        <v>46</v>
      </c>
      <c r="E57" s="13"/>
      <c r="F57" s="13"/>
      <c r="G57" s="13"/>
      <c r="H57" s="6">
        <v>132074290.48999999</v>
      </c>
      <c r="I57" s="6">
        <v>201375655.80000001</v>
      </c>
    </row>
    <row r="58" spans="1:9" x14ac:dyDescent="0.3">
      <c r="A58" s="1"/>
      <c r="B58" s="10" t="s">
        <v>47</v>
      </c>
      <c r="C58" s="10"/>
      <c r="D58" s="10"/>
      <c r="E58" s="10"/>
      <c r="F58" s="10"/>
      <c r="G58" s="10"/>
      <c r="H58" s="4">
        <f>H48-H53</f>
        <v>101482962.66000001</v>
      </c>
      <c r="I58" s="4">
        <f>I48-I53</f>
        <v>-38052471.170000017</v>
      </c>
    </row>
    <row r="59" spans="1:9" x14ac:dyDescent="0.3">
      <c r="A59" s="1"/>
      <c r="B59" s="10" t="s">
        <v>48</v>
      </c>
      <c r="C59" s="10"/>
      <c r="D59" s="10"/>
      <c r="E59" s="10"/>
      <c r="F59" s="10"/>
      <c r="G59" s="10"/>
      <c r="H59" s="4">
        <f>H36+H46+H58</f>
        <v>-23733765.229999915</v>
      </c>
      <c r="I59" s="4">
        <f>I36+I46+I58</f>
        <v>-14859864.450000077</v>
      </c>
    </row>
    <row r="60" spans="1:9" x14ac:dyDescent="0.3">
      <c r="A60" s="1"/>
      <c r="B60" s="10" t="s">
        <v>49</v>
      </c>
      <c r="C60" s="10"/>
      <c r="D60" s="10"/>
      <c r="E60" s="10"/>
      <c r="F60" s="10"/>
      <c r="G60" s="10"/>
      <c r="H60" s="4">
        <v>42345577.899999999</v>
      </c>
      <c r="I60" s="4">
        <v>57205442.350000001</v>
      </c>
    </row>
    <row r="61" spans="1:9" x14ac:dyDescent="0.3">
      <c r="A61" s="1"/>
      <c r="B61" s="10" t="s">
        <v>50</v>
      </c>
      <c r="C61" s="10"/>
      <c r="D61" s="10"/>
      <c r="E61" s="10"/>
      <c r="F61" s="10"/>
      <c r="G61" s="10"/>
      <c r="H61" s="4">
        <f>SUM(H59:H60)</f>
        <v>18611812.670000084</v>
      </c>
      <c r="I61" s="4">
        <f>SUM(I59:I60)</f>
        <v>42345577.899999924</v>
      </c>
    </row>
    <row r="62" spans="1:9" ht="26.4" customHeight="1" x14ac:dyDescent="0.3">
      <c r="A62" s="1"/>
      <c r="B62" s="11" t="s">
        <v>51</v>
      </c>
      <c r="C62" s="11"/>
      <c r="D62" s="11"/>
      <c r="E62" s="11"/>
      <c r="F62" s="11"/>
      <c r="G62" s="11"/>
      <c r="H62" s="11"/>
      <c r="I62" s="11"/>
    </row>
    <row r="63" spans="1:9" x14ac:dyDescent="0.3">
      <c r="A63" s="10"/>
      <c r="B63" s="10"/>
      <c r="C63" s="10"/>
      <c r="D63" s="10"/>
      <c r="E63" s="10"/>
    </row>
  </sheetData>
  <mergeCells count="102">
    <mergeCell ref="B1:I1"/>
    <mergeCell ref="B2:I2"/>
    <mergeCell ref="B3:I3"/>
    <mergeCell ref="B4:I4"/>
    <mergeCell ref="B6:G6"/>
    <mergeCell ref="B7:G7"/>
    <mergeCell ref="B12:C12"/>
    <mergeCell ref="D12:G12"/>
    <mergeCell ref="B13:C13"/>
    <mergeCell ref="D13:G13"/>
    <mergeCell ref="B15:C15"/>
    <mergeCell ref="D15:G15"/>
    <mergeCell ref="B16:C16"/>
    <mergeCell ref="D16:G16"/>
    <mergeCell ref="B17:C17"/>
    <mergeCell ref="D17:G17"/>
    <mergeCell ref="B14:C14"/>
    <mergeCell ref="D14:G14"/>
    <mergeCell ref="C8:G8"/>
    <mergeCell ref="B9:C9"/>
    <mergeCell ref="D9:G9"/>
    <mergeCell ref="B10:C10"/>
    <mergeCell ref="D10:G10"/>
    <mergeCell ref="B11:C11"/>
    <mergeCell ref="D11:G11"/>
    <mergeCell ref="B22:C22"/>
    <mergeCell ref="D22:G22"/>
    <mergeCell ref="B23:C23"/>
    <mergeCell ref="D23:G23"/>
    <mergeCell ref="B24:C24"/>
    <mergeCell ref="D24:G24"/>
    <mergeCell ref="B18:C18"/>
    <mergeCell ref="D18:G18"/>
    <mergeCell ref="C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0:C30"/>
    <mergeCell ref="D30:G30"/>
    <mergeCell ref="B25:C25"/>
    <mergeCell ref="D25:G25"/>
    <mergeCell ref="B26:C26"/>
    <mergeCell ref="D26:G26"/>
    <mergeCell ref="B27:C27"/>
    <mergeCell ref="D27:G27"/>
    <mergeCell ref="B34:C34"/>
    <mergeCell ref="D34:G34"/>
    <mergeCell ref="B35:C35"/>
    <mergeCell ref="D35:G35"/>
    <mergeCell ref="B36:G36"/>
    <mergeCell ref="B37:G37"/>
    <mergeCell ref="B31:C31"/>
    <mergeCell ref="D31:G31"/>
    <mergeCell ref="B32:C32"/>
    <mergeCell ref="D32:G32"/>
    <mergeCell ref="B33:C33"/>
    <mergeCell ref="D33:G33"/>
    <mergeCell ref="C42:G42"/>
    <mergeCell ref="B43:C43"/>
    <mergeCell ref="D43:G43"/>
    <mergeCell ref="B44:C44"/>
    <mergeCell ref="D44:G44"/>
    <mergeCell ref="B45:C45"/>
    <mergeCell ref="D45:G45"/>
    <mergeCell ref="C38:G38"/>
    <mergeCell ref="B39:C39"/>
    <mergeCell ref="D39:G39"/>
    <mergeCell ref="B40:C40"/>
    <mergeCell ref="D40:G40"/>
    <mergeCell ref="B41:C41"/>
    <mergeCell ref="D41:G41"/>
    <mergeCell ref="B51:D51"/>
    <mergeCell ref="E51:G51"/>
    <mergeCell ref="B52:C52"/>
    <mergeCell ref="D52:G52"/>
    <mergeCell ref="C53:G53"/>
    <mergeCell ref="B54:C54"/>
    <mergeCell ref="D54:G54"/>
    <mergeCell ref="B46:G46"/>
    <mergeCell ref="B47:G47"/>
    <mergeCell ref="C48:G48"/>
    <mergeCell ref="B49:C49"/>
    <mergeCell ref="D49:G49"/>
    <mergeCell ref="B50:D50"/>
    <mergeCell ref="E50:G50"/>
    <mergeCell ref="B58:G58"/>
    <mergeCell ref="B59:G59"/>
    <mergeCell ref="B60:G60"/>
    <mergeCell ref="B61:G61"/>
    <mergeCell ref="B62:I62"/>
    <mergeCell ref="A63:E63"/>
    <mergeCell ref="B55:D55"/>
    <mergeCell ref="E55:G55"/>
    <mergeCell ref="B56:D56"/>
    <mergeCell ref="E56:G56"/>
    <mergeCell ref="B57:C57"/>
    <mergeCell ref="D57:G57"/>
  </mergeCells>
  <printOptions horizontalCentered="1" verticalCentered="1"/>
  <pageMargins left="0.55118110236220474" right="0.55118110236220474" top="0.59055118110236227" bottom="0.59055118110236227" header="0.11811023622047245" footer="0.11811023622047245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2026-01-30T19:09:34Z</cp:lastPrinted>
  <dcterms:created xsi:type="dcterms:W3CDTF">2025-07-22T18:30:21Z</dcterms:created>
  <dcterms:modified xsi:type="dcterms:W3CDTF">2026-01-30T19:09:41Z</dcterms:modified>
</cp:coreProperties>
</file>