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Edos Dic-25\"/>
    </mc:Choice>
  </mc:AlternateContent>
  <bookViews>
    <workbookView xWindow="0" yWindow="0" windowWidth="28500" windowHeight="13596"/>
  </bookViews>
  <sheets>
    <sheet name="IC-6" sheetId="1" r:id="rId1"/>
  </sheets>
  <calcPr calcId="162913"/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D18" i="1"/>
  <c r="C18" i="1"/>
  <c r="B18" i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D9" i="1"/>
  <c r="C9" i="1"/>
  <c r="B9" i="1"/>
  <c r="E18" i="1" l="1"/>
  <c r="F18" i="1" s="1"/>
  <c r="E9" i="1"/>
  <c r="F9" i="1" s="1"/>
  <c r="D7" i="1"/>
  <c r="C7" i="1"/>
  <c r="B7" i="1"/>
  <c r="E7" i="1" l="1"/>
  <c r="F7" i="1" s="1"/>
</calcChain>
</file>

<file path=xl/sharedStrings.xml><?xml version="1.0" encoding="utf-8"?>
<sst xmlns="http://schemas.openxmlformats.org/spreadsheetml/2006/main" count="31" uniqueCount="31">
  <si>
    <t>COMISIÓN DE AGUA POTABLE Y ALCANTARILLADO DEL MUNICIPIO DE ACAPULCO</t>
  </si>
  <si>
    <t>Estado Analítico del Activo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</si>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</sst>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topLeftCell="A4" workbookViewId="0">
      <selection activeCell="A4" sqref="A4:F4"/>
    </sheetView>
  </sheetViews>
  <sheetFormatPr baseColWidth="10" defaultRowHeight="14.4" x14ac:dyDescent="0.3"/>
  <cols>
    <col min="1" max="1" width="50" customWidth="1"/>
    <col min="2" max="2" width="15.33203125" bestFit="1" customWidth="1"/>
    <col min="3" max="3" width="19.44140625" bestFit="1" customWidth="1"/>
    <col min="4" max="4" width="20.44140625" bestFit="1" customWidth="1"/>
    <col min="5" max="5" width="16.44140625" customWidth="1"/>
    <col min="6" max="6" width="20.88671875" customWidth="1"/>
  </cols>
  <sheetData>
    <row r="1" spans="1:6" ht="15.75" customHeight="1" x14ac:dyDescent="0.3">
      <c r="A1" s="9" t="s">
        <v>0</v>
      </c>
      <c r="B1" s="9"/>
      <c r="C1" s="9"/>
      <c r="D1" s="9"/>
      <c r="E1" s="9"/>
      <c r="F1" s="9"/>
    </row>
    <row r="2" spans="1:6" ht="15.75" customHeight="1" x14ac:dyDescent="0.3">
      <c r="A2" s="9" t="s">
        <v>1</v>
      </c>
      <c r="B2" s="9"/>
      <c r="C2" s="9"/>
      <c r="D2" s="9"/>
      <c r="E2" s="9"/>
      <c r="F2" s="9"/>
    </row>
    <row r="3" spans="1:6" ht="15.75" customHeight="1" x14ac:dyDescent="0.3">
      <c r="A3" s="9" t="s">
        <v>30</v>
      </c>
      <c r="B3" s="9"/>
      <c r="C3" s="9"/>
      <c r="D3" s="9"/>
      <c r="E3" s="9"/>
      <c r="F3" s="9"/>
    </row>
    <row r="4" spans="1:6" ht="15.75" customHeight="1" x14ac:dyDescent="0.3">
      <c r="A4" s="9" t="s">
        <v>2</v>
      </c>
      <c r="B4" s="9"/>
      <c r="C4" s="9"/>
      <c r="D4" s="9"/>
      <c r="E4" s="9"/>
      <c r="F4" s="9"/>
    </row>
    <row r="5" spans="1:6" x14ac:dyDescent="0.3">
      <c r="A5" s="1"/>
      <c r="B5" s="1"/>
      <c r="C5" s="1"/>
      <c r="D5" s="1"/>
      <c r="E5" s="1"/>
      <c r="F5" s="2" t="s">
        <v>3</v>
      </c>
    </row>
    <row r="6" spans="1:6" ht="35.25" customHeight="1" x14ac:dyDescent="0.3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3">
      <c r="A7" s="4" t="s">
        <v>10</v>
      </c>
      <c r="B7" s="2" t="str">
        <f>FIXED(B9+B18,2,FALSE)</f>
        <v>2,531,926,113.32</v>
      </c>
      <c r="C7" s="2" t="str">
        <f>FIXED(C9+C18,2,FALSE)</f>
        <v>4,367,224,604.95</v>
      </c>
      <c r="D7" s="2" t="str">
        <f>FIXED(D9+D18,2,FALSE)</f>
        <v>4,341,543,029.85</v>
      </c>
      <c r="E7" s="2" t="str">
        <f>FIXED(B7+C7-D7,2,FALSE)</f>
        <v>2,557,607,688.42</v>
      </c>
      <c r="F7" s="2" t="str">
        <f>FIXED(E7-B7,2,FALSE)</f>
        <v>25,681,575.10</v>
      </c>
    </row>
    <row r="8" spans="1:6" x14ac:dyDescent="0.3">
      <c r="A8" s="4"/>
      <c r="B8" s="4"/>
      <c r="C8" s="4"/>
      <c r="D8" s="4"/>
      <c r="E8" s="4"/>
      <c r="F8" s="4"/>
    </row>
    <row r="9" spans="1:6" x14ac:dyDescent="0.3">
      <c r="A9" s="4" t="s">
        <v>11</v>
      </c>
      <c r="B9" s="2" t="str">
        <f>FIXED(SUM(B10:B16),2,FALSE)</f>
        <v>1,211,556,796.66</v>
      </c>
      <c r="C9" s="2" t="str">
        <f>FIXED(SUM(C10:C16),2,FALSE)</f>
        <v>4,198,971,578.25</v>
      </c>
      <c r="D9" s="2" t="str">
        <f>FIXED(SUM(D10:D16),2,FALSE)</f>
        <v>4,205,339,420.61</v>
      </c>
      <c r="E9" s="2" t="str">
        <f t="shared" ref="E9:E16" si="0">FIXED(B9+C9-D9,2,FALSE)</f>
        <v>1,205,188,954.30</v>
      </c>
      <c r="F9" s="2" t="str">
        <f t="shared" ref="F9:F16" si="1">FIXED(E9-B9,2,FALSE)</f>
        <v>-6,367,842.36</v>
      </c>
    </row>
    <row r="10" spans="1:6" x14ac:dyDescent="0.3">
      <c r="A10" s="5" t="s">
        <v>12</v>
      </c>
      <c r="B10" s="6">
        <v>42345577.899999999</v>
      </c>
      <c r="C10" s="6">
        <v>2413813963.1700001</v>
      </c>
      <c r="D10" s="6">
        <v>2437547728.4000001</v>
      </c>
      <c r="E10" s="7" t="str">
        <f t="shared" si="0"/>
        <v>18,611,812.67</v>
      </c>
      <c r="F10" s="7" t="str">
        <f t="shared" si="1"/>
        <v>-23,733,765.23</v>
      </c>
    </row>
    <row r="11" spans="1:6" x14ac:dyDescent="0.3">
      <c r="A11" s="5" t="s">
        <v>13</v>
      </c>
      <c r="B11" s="6">
        <v>1315187990.3900001</v>
      </c>
      <c r="C11" s="6">
        <v>1699408265.29</v>
      </c>
      <c r="D11" s="6">
        <v>1684002774.54</v>
      </c>
      <c r="E11" s="7" t="str">
        <f t="shared" si="0"/>
        <v>1,330,593,481.14</v>
      </c>
      <c r="F11" s="7" t="str">
        <f t="shared" si="1"/>
        <v>15,405,490.75</v>
      </c>
    </row>
    <row r="12" spans="1:6" x14ac:dyDescent="0.3">
      <c r="A12" s="5" t="s">
        <v>14</v>
      </c>
      <c r="B12" s="6">
        <v>19359868.399999999</v>
      </c>
      <c r="C12" s="6">
        <v>15668946.189999999</v>
      </c>
      <c r="D12" s="6">
        <v>15301482.09</v>
      </c>
      <c r="E12" s="7" t="str">
        <f t="shared" si="0"/>
        <v>19,727,332.50</v>
      </c>
      <c r="F12" s="7" t="str">
        <f t="shared" si="1"/>
        <v>367,464.10</v>
      </c>
    </row>
    <row r="13" spans="1:6" x14ac:dyDescent="0.3">
      <c r="A13" s="5" t="s">
        <v>15</v>
      </c>
      <c r="B13" s="6">
        <v>3714809.14</v>
      </c>
      <c r="C13" s="6">
        <v>1549540</v>
      </c>
      <c r="D13" s="6">
        <v>2142459</v>
      </c>
      <c r="E13" s="7" t="str">
        <f t="shared" si="0"/>
        <v>3,121,890.14</v>
      </c>
      <c r="F13" s="7" t="str">
        <f t="shared" si="1"/>
        <v>-592,919.00</v>
      </c>
    </row>
    <row r="14" spans="1:6" x14ac:dyDescent="0.3">
      <c r="A14" s="5" t="s">
        <v>16</v>
      </c>
      <c r="B14" s="6">
        <v>12347036.91</v>
      </c>
      <c r="C14" s="6">
        <v>48901044.200000003</v>
      </c>
      <c r="D14" s="6">
        <v>49948321.82</v>
      </c>
      <c r="E14" s="7" t="str">
        <f t="shared" si="0"/>
        <v>11,299,759.29</v>
      </c>
      <c r="F14" s="7" t="str">
        <f t="shared" si="1"/>
        <v>-1,047,277.62</v>
      </c>
    </row>
    <row r="15" spans="1:6" x14ac:dyDescent="0.3">
      <c r="A15" s="5" t="s">
        <v>17</v>
      </c>
      <c r="B15" s="6">
        <v>-181398486.08000001</v>
      </c>
      <c r="C15" s="6">
        <v>19629819.399999999</v>
      </c>
      <c r="D15" s="6">
        <v>16396654.76</v>
      </c>
      <c r="E15" s="7" t="str">
        <f t="shared" si="0"/>
        <v>-178,165,321.44</v>
      </c>
      <c r="F15" s="7" t="str">
        <f t="shared" si="1"/>
        <v>3,233,164.64</v>
      </c>
    </row>
    <row r="16" spans="1:6" x14ac:dyDescent="0.3">
      <c r="A16" s="5" t="s">
        <v>18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 t="s">
        <v>19</v>
      </c>
      <c r="B18" s="2" t="str">
        <f>FIXED(SUM(B19:B27),2,FALSE)</f>
        <v>1,320,369,316.66</v>
      </c>
      <c r="C18" s="2" t="str">
        <f>FIXED(SUM(C19:C27),2,FALSE)</f>
        <v>168,253,026.70</v>
      </c>
      <c r="D18" s="2" t="str">
        <f>FIXED(SUM(D19:D27),2,FALSE)</f>
        <v>136,203,609.24</v>
      </c>
      <c r="E18" s="2" t="str">
        <f>FIXED(B18+C18-D18,2,FALSE)</f>
        <v>1,352,418,734.12</v>
      </c>
      <c r="F18" s="2" t="str">
        <f>FIXED(E18-B18,2,FALSE)</f>
        <v>32,049,417.46</v>
      </c>
    </row>
    <row r="19" spans="1:6" x14ac:dyDescent="0.3">
      <c r="A19" s="5" t="s">
        <v>20</v>
      </c>
      <c r="B19" s="5">
        <v>0</v>
      </c>
      <c r="C19" s="5">
        <v>0</v>
      </c>
      <c r="D19" s="5">
        <v>0</v>
      </c>
      <c r="E19" s="7" t="str">
        <f t="shared" ref="E19:E27" si="2">FIXED(B19+C19-D19,2,FALSE)</f>
        <v>0.00</v>
      </c>
      <c r="F19" s="7" t="str">
        <f t="shared" ref="F19:F27" si="3">FIXED(E19-B19,2,FALSE)</f>
        <v>0.00</v>
      </c>
    </row>
    <row r="20" spans="1:6" x14ac:dyDescent="0.3">
      <c r="A20" s="5" t="s">
        <v>21</v>
      </c>
      <c r="B20" s="5">
        <v>0</v>
      </c>
      <c r="C20" s="5">
        <v>0</v>
      </c>
      <c r="D20" s="5">
        <v>0</v>
      </c>
      <c r="E20" s="7" t="str">
        <f t="shared" si="2"/>
        <v>0.00</v>
      </c>
      <c r="F20" s="7" t="str">
        <f t="shared" si="3"/>
        <v>0.00</v>
      </c>
    </row>
    <row r="21" spans="1:6" ht="27.6" x14ac:dyDescent="0.3">
      <c r="A21" s="5" t="s">
        <v>22</v>
      </c>
      <c r="B21" s="6">
        <v>3282047280.4099998</v>
      </c>
      <c r="C21" s="6">
        <v>130498751.62</v>
      </c>
      <c r="D21" s="6">
        <v>90938388.930000007</v>
      </c>
      <c r="E21" s="7" t="str">
        <f t="shared" si="2"/>
        <v>3,321,607,643.10</v>
      </c>
      <c r="F21" s="7" t="str">
        <f t="shared" si="3"/>
        <v>39,560,362.69</v>
      </c>
    </row>
    <row r="22" spans="1:6" x14ac:dyDescent="0.3">
      <c r="A22" s="5" t="s">
        <v>23</v>
      </c>
      <c r="B22" s="6">
        <v>144651183.69</v>
      </c>
      <c r="C22" s="6">
        <v>12802266.08</v>
      </c>
      <c r="D22" s="6">
        <v>1655078.92</v>
      </c>
      <c r="E22" s="7" t="str">
        <f t="shared" si="2"/>
        <v>155,798,370.85</v>
      </c>
      <c r="F22" s="7" t="str">
        <f t="shared" si="3"/>
        <v>11,147,187.16</v>
      </c>
    </row>
    <row r="23" spans="1:6" x14ac:dyDescent="0.3">
      <c r="A23" s="5" t="s">
        <v>24</v>
      </c>
      <c r="B23" s="6">
        <v>2306534.4500000002</v>
      </c>
      <c r="C23" s="5">
        <v>0</v>
      </c>
      <c r="D23" s="5">
        <v>0</v>
      </c>
      <c r="E23" s="7" t="str">
        <f t="shared" si="2"/>
        <v>2,306,534.45</v>
      </c>
      <c r="F23" s="7" t="str">
        <f t="shared" si="3"/>
        <v>0.00</v>
      </c>
    </row>
    <row r="24" spans="1:6" x14ac:dyDescent="0.3">
      <c r="A24" s="5" t="s">
        <v>25</v>
      </c>
      <c r="B24" s="6">
        <v>-2128251597.6400001</v>
      </c>
      <c r="C24" s="6">
        <v>4490527.7</v>
      </c>
      <c r="D24" s="6">
        <v>30206870.829999998</v>
      </c>
      <c r="E24" s="7" t="str">
        <f t="shared" si="2"/>
        <v>-2,153,967,940.77</v>
      </c>
      <c r="F24" s="7" t="str">
        <f t="shared" si="3"/>
        <v>-25,716,343.13</v>
      </c>
    </row>
    <row r="25" spans="1:6" x14ac:dyDescent="0.3">
      <c r="A25" s="5" t="s">
        <v>26</v>
      </c>
      <c r="B25" s="6">
        <v>19615915.75</v>
      </c>
      <c r="C25" s="6">
        <v>20461481.300000001</v>
      </c>
      <c r="D25" s="6">
        <v>13403270.560000001</v>
      </c>
      <c r="E25" s="7" t="str">
        <f t="shared" si="2"/>
        <v>26,674,126.49</v>
      </c>
      <c r="F25" s="7" t="str">
        <f t="shared" si="3"/>
        <v>7,058,210.74</v>
      </c>
    </row>
    <row r="26" spans="1:6" x14ac:dyDescent="0.3">
      <c r="A26" s="5" t="s">
        <v>27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x14ac:dyDescent="0.3">
      <c r="A27" s="5" t="s">
        <v>28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10" t="s">
        <v>29</v>
      </c>
      <c r="B28" s="10"/>
      <c r="C28" s="10"/>
      <c r="D28" s="10"/>
      <c r="E28" s="10"/>
      <c r="F28" s="10"/>
    </row>
    <row r="29" spans="1:6" x14ac:dyDescent="0.3">
      <c r="A29" s="8"/>
      <c r="B29" s="8"/>
      <c r="C29" s="8"/>
      <c r="D29" s="8"/>
      <c r="E29" s="8"/>
    </row>
  </sheetData>
  <mergeCells count="6">
    <mergeCell ref="A29:E29"/>
    <mergeCell ref="A1:F1"/>
    <mergeCell ref="A2:F2"/>
    <mergeCell ref="A3:F3"/>
    <mergeCell ref="A4:F4"/>
    <mergeCell ref="A28:F28"/>
  </mergeCells>
  <printOptions horizontalCentered="1"/>
  <pageMargins left="0.74803149606299213" right="0.74803149606299213" top="0.98425196850393704" bottom="0.98425196850393704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2025-07-22T18:33:11Z</cp:lastPrinted>
  <dcterms:created xsi:type="dcterms:W3CDTF">2025-07-22T18:31:58Z</dcterms:created>
  <dcterms:modified xsi:type="dcterms:W3CDTF">2026-01-30T18:51:00Z</dcterms:modified>
</cp:coreProperties>
</file>