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-TOÑO\Desktop\2 TRIM 2024 PORTAL\"/>
    </mc:Choice>
  </mc:AlternateContent>
  <bookViews>
    <workbookView xWindow="0" yWindow="0" windowWidth="28800" windowHeight="12330"/>
  </bookViews>
  <sheets>
    <sheet name="analíticodelactivo" sheetId="1" r:id="rId1"/>
  </sheets>
  <calcPr calcId="162913"/>
</workbook>
</file>

<file path=xl/calcChain.xml><?xml version="1.0" encoding="utf-8"?>
<calcChain xmlns="http://schemas.openxmlformats.org/spreadsheetml/2006/main">
  <c r="E25" i="1" l="1"/>
  <c r="F25" i="1" s="1"/>
  <c r="E24" i="1"/>
  <c r="F24" i="1" s="1"/>
  <c r="E23" i="1"/>
  <c r="F23" i="1" s="1"/>
  <c r="E22" i="1"/>
  <c r="F22" i="1" s="1"/>
  <c r="E21" i="1"/>
  <c r="F21" i="1" s="1"/>
  <c r="E27" i="1"/>
  <c r="F27" i="1" s="1"/>
  <c r="E26" i="1"/>
  <c r="F26" i="1" s="1"/>
  <c r="E20" i="1"/>
  <c r="F20" i="1" s="1"/>
  <c r="E19" i="1"/>
  <c r="F19" i="1" s="1"/>
  <c r="D18" i="1"/>
  <c r="C18" i="1"/>
  <c r="B18" i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D9" i="1"/>
  <c r="C9" i="1"/>
  <c r="B9" i="1"/>
  <c r="E18" i="1" l="1"/>
  <c r="F18" i="1"/>
  <c r="E9" i="1"/>
  <c r="F9" i="1"/>
</calcChain>
</file>

<file path=xl/sharedStrings.xml><?xml version="1.0" encoding="utf-8"?>
<sst xmlns="http://schemas.openxmlformats.org/spreadsheetml/2006/main" count="30" uniqueCount="30">
  <si>
    <t>COMISIÓN DE AGUA POTABLE Y ALCANTARILLADO DEL MUNICIPIO DE ACAPULCO</t>
  </si>
  <si>
    <t>Estado Analítico del Activo</t>
  </si>
  <si>
    <t>Del 1 de Enero al 30 de Junio 2024</t>
  </si>
  <si>
    <t>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</si>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</sst>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3" fontId="18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workbookViewId="0">
      <selection activeCell="A35" sqref="A35"/>
    </sheetView>
  </sheetViews>
  <sheetFormatPr baseColWidth="10" defaultRowHeight="15" x14ac:dyDescent="0.25"/>
  <cols>
    <col min="1" max="1" width="45.7109375" bestFit="1" customWidth="1"/>
    <col min="2" max="2" width="15.28515625" bestFit="1" customWidth="1"/>
    <col min="3" max="3" width="19.42578125" bestFit="1" customWidth="1"/>
    <col min="4" max="4" width="20.42578125" bestFit="1" customWidth="1"/>
    <col min="5" max="5" width="15.28515625" bestFit="1" customWidth="1"/>
    <col min="6" max="6" width="22.28515625" bestFit="1" customWidth="1"/>
  </cols>
  <sheetData>
    <row r="1" spans="1:6" ht="26.25" customHeight="1" x14ac:dyDescent="0.4">
      <c r="A1" s="7" t="s">
        <v>0</v>
      </c>
      <c r="B1" s="7"/>
      <c r="C1" s="7"/>
      <c r="D1" s="7"/>
      <c r="E1" s="7"/>
      <c r="F1" s="7"/>
    </row>
    <row r="2" spans="1:6" ht="15.75" customHeight="1" x14ac:dyDescent="0.25">
      <c r="A2" s="8" t="s">
        <v>1</v>
      </c>
      <c r="B2" s="8"/>
      <c r="C2" s="8"/>
      <c r="D2" s="8"/>
      <c r="E2" s="8"/>
      <c r="F2" s="8"/>
    </row>
    <row r="3" spans="1:6" ht="15.75" customHeight="1" x14ac:dyDescent="0.25">
      <c r="A3" s="8" t="s">
        <v>2</v>
      </c>
      <c r="B3" s="8"/>
      <c r="C3" s="8"/>
      <c r="D3" s="8"/>
      <c r="E3" s="8"/>
      <c r="F3" s="8"/>
    </row>
    <row r="4" spans="1:6" ht="15.75" customHeight="1" x14ac:dyDescent="0.25">
      <c r="A4" s="8" t="s">
        <v>3</v>
      </c>
      <c r="B4" s="8"/>
      <c r="C4" s="8"/>
      <c r="D4" s="8"/>
      <c r="E4" s="8"/>
      <c r="F4" s="8"/>
    </row>
    <row r="6" spans="1:6" ht="15.75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2" t="s">
        <v>10</v>
      </c>
      <c r="B7" s="3">
        <v>2589952489.2600002</v>
      </c>
      <c r="C7" s="3">
        <v>3581491388.6900001</v>
      </c>
      <c r="D7" s="3">
        <v>3622795874.3800001</v>
      </c>
      <c r="E7" s="3">
        <v>2548648003.5700002</v>
      </c>
      <c r="F7" s="3">
        <v>-41304485.689999998</v>
      </c>
    </row>
    <row r="9" spans="1:6" x14ac:dyDescent="0.25">
      <c r="A9" s="2" t="s">
        <v>11</v>
      </c>
      <c r="B9" s="5">
        <f>SUM(B10:B16)</f>
        <v>1326479405.5299997</v>
      </c>
      <c r="C9" s="5">
        <f t="shared" ref="C9:F9" si="0">SUM(C10:C16)</f>
        <v>3531883631.2500005</v>
      </c>
      <c r="D9" s="5">
        <f t="shared" si="0"/>
        <v>3590669042.8499994</v>
      </c>
      <c r="E9" s="5">
        <f t="shared" si="0"/>
        <v>1267693993.9300005</v>
      </c>
      <c r="F9" s="5">
        <f t="shared" si="0"/>
        <v>-58785411.599999607</v>
      </c>
    </row>
    <row r="10" spans="1:6" x14ac:dyDescent="0.25">
      <c r="A10" s="4" t="s">
        <v>12</v>
      </c>
      <c r="B10" s="3">
        <v>57205442.350000001</v>
      </c>
      <c r="C10" s="3">
        <v>2672645039.0900002</v>
      </c>
      <c r="D10" s="3">
        <v>2656998160.6799998</v>
      </c>
      <c r="E10" s="3">
        <f>B10+C10-D10</f>
        <v>72852320.760000229</v>
      </c>
      <c r="F10" s="3">
        <f>E10-B10</f>
        <v>15646878.410000227</v>
      </c>
    </row>
    <row r="11" spans="1:6" x14ac:dyDescent="0.25">
      <c r="A11" s="4" t="s">
        <v>13</v>
      </c>
      <c r="B11" s="3">
        <v>1412931155.52</v>
      </c>
      <c r="C11" s="3">
        <v>761163049.07000005</v>
      </c>
      <c r="D11" s="3">
        <v>844128671.72000003</v>
      </c>
      <c r="E11" s="3">
        <f t="shared" ref="E11:E16" si="1">B11+C11-D11</f>
        <v>1329965532.8700001</v>
      </c>
      <c r="F11" s="3">
        <f t="shared" ref="F11:F16" si="2">E11-B11</f>
        <v>-82965622.649999857</v>
      </c>
    </row>
    <row r="12" spans="1:6" x14ac:dyDescent="0.25">
      <c r="A12" s="4" t="s">
        <v>14</v>
      </c>
      <c r="B12" s="3">
        <v>16503017.59</v>
      </c>
      <c r="C12" s="3">
        <v>20720701.260000002</v>
      </c>
      <c r="D12" s="3">
        <v>10236724.630000001</v>
      </c>
      <c r="E12" s="3">
        <f t="shared" si="1"/>
        <v>26986994.219999999</v>
      </c>
      <c r="F12" s="3">
        <f t="shared" si="2"/>
        <v>10483976.629999999</v>
      </c>
    </row>
    <row r="13" spans="1:6" x14ac:dyDescent="0.25">
      <c r="A13" s="4" t="s">
        <v>15</v>
      </c>
      <c r="B13" s="3">
        <v>3343998.54</v>
      </c>
      <c r="C13" s="3">
        <v>1149900</v>
      </c>
      <c r="D13" s="3">
        <v>789062.5</v>
      </c>
      <c r="E13" s="3">
        <f t="shared" si="1"/>
        <v>3704836.04</v>
      </c>
      <c r="F13" s="3">
        <f t="shared" si="2"/>
        <v>360837.5</v>
      </c>
    </row>
    <row r="14" spans="1:6" x14ac:dyDescent="0.25">
      <c r="A14" s="4" t="s">
        <v>16</v>
      </c>
      <c r="B14" s="3">
        <v>32600974.890000001</v>
      </c>
      <c r="C14" s="3">
        <v>24898733.16</v>
      </c>
      <c r="D14" s="3">
        <v>44065182.409999996</v>
      </c>
      <c r="E14" s="3">
        <f t="shared" si="1"/>
        <v>13434525.640000001</v>
      </c>
      <c r="F14" s="3">
        <f t="shared" si="2"/>
        <v>-19166449.25</v>
      </c>
    </row>
    <row r="15" spans="1:6" ht="26.25" x14ac:dyDescent="0.25">
      <c r="A15" s="4" t="s">
        <v>17</v>
      </c>
      <c r="B15" s="3">
        <v>-196105183.36000001</v>
      </c>
      <c r="C15" s="3">
        <v>51306208.670000002</v>
      </c>
      <c r="D15" s="3">
        <v>34451240.909999996</v>
      </c>
      <c r="E15" s="3">
        <f t="shared" si="1"/>
        <v>-179250215.59999999</v>
      </c>
      <c r="F15" s="3">
        <f t="shared" si="2"/>
        <v>16854967.76000002</v>
      </c>
    </row>
    <row r="16" spans="1:6" x14ac:dyDescent="0.25">
      <c r="A16" s="4" t="s">
        <v>18</v>
      </c>
      <c r="B16" s="4">
        <v>0</v>
      </c>
      <c r="C16" s="4">
        <v>0</v>
      </c>
      <c r="D16" s="4">
        <v>0</v>
      </c>
      <c r="E16" s="6">
        <f t="shared" si="1"/>
        <v>0</v>
      </c>
      <c r="F16" s="6">
        <f t="shared" si="2"/>
        <v>0</v>
      </c>
    </row>
    <row r="18" spans="1:6" x14ac:dyDescent="0.25">
      <c r="A18" s="2" t="s">
        <v>19</v>
      </c>
      <c r="B18" s="5">
        <f>SUM(B19:B27)</f>
        <v>1263473083.7299998</v>
      </c>
      <c r="C18" s="5">
        <f t="shared" ref="C18" si="3">SUM(C19:C27)</f>
        <v>49607757.439999998</v>
      </c>
      <c r="D18" s="5">
        <f>SUM(D19:D27)</f>
        <v>32126831.530000001</v>
      </c>
      <c r="E18" s="5">
        <f>SUM(E19:E27)</f>
        <v>1280954009.6400001</v>
      </c>
      <c r="F18" s="5">
        <f>SUM(F19:F25)</f>
        <v>17480925.910000097</v>
      </c>
    </row>
    <row r="19" spans="1:6" x14ac:dyDescent="0.25">
      <c r="A19" s="4" t="s">
        <v>20</v>
      </c>
      <c r="B19" s="4">
        <v>0</v>
      </c>
      <c r="C19" s="4">
        <v>0</v>
      </c>
      <c r="D19" s="4">
        <v>0</v>
      </c>
      <c r="E19" s="6">
        <f t="shared" ref="E19:E25" si="4">B19+C19-D19</f>
        <v>0</v>
      </c>
      <c r="F19" s="6">
        <f t="shared" ref="F19:F27" si="5">E19-B19</f>
        <v>0</v>
      </c>
    </row>
    <row r="20" spans="1:6" ht="26.25" x14ac:dyDescent="0.25">
      <c r="A20" s="4" t="s">
        <v>21</v>
      </c>
      <c r="B20" s="4">
        <v>0</v>
      </c>
      <c r="C20" s="4">
        <v>0</v>
      </c>
      <c r="D20" s="4">
        <v>0</v>
      </c>
      <c r="E20" s="6">
        <f t="shared" si="4"/>
        <v>0</v>
      </c>
      <c r="F20" s="6">
        <f t="shared" si="5"/>
        <v>0</v>
      </c>
    </row>
    <row r="21" spans="1:6" ht="26.25" x14ac:dyDescent="0.25">
      <c r="A21" s="4" t="s">
        <v>22</v>
      </c>
      <c r="B21" s="3">
        <v>3211512436.6500001</v>
      </c>
      <c r="C21" s="3">
        <v>33354846.039999999</v>
      </c>
      <c r="D21" s="3">
        <v>9418347.5800000001</v>
      </c>
      <c r="E21" s="3">
        <f t="shared" si="4"/>
        <v>3235448935.1100001</v>
      </c>
      <c r="F21" s="3">
        <f t="shared" si="5"/>
        <v>23936498.460000038</v>
      </c>
    </row>
    <row r="22" spans="1:6" x14ac:dyDescent="0.25">
      <c r="A22" s="4" t="s">
        <v>23</v>
      </c>
      <c r="B22" s="3">
        <v>130423695.73999999</v>
      </c>
      <c r="C22" s="3">
        <v>7275143.3499999996</v>
      </c>
      <c r="D22" s="3">
        <v>1666968.48</v>
      </c>
      <c r="E22" s="3">
        <f t="shared" si="4"/>
        <v>136031870.61000001</v>
      </c>
      <c r="F22" s="3">
        <f t="shared" si="5"/>
        <v>5608174.8700000197</v>
      </c>
    </row>
    <row r="23" spans="1:6" x14ac:dyDescent="0.25">
      <c r="A23" s="4" t="s">
        <v>24</v>
      </c>
      <c r="B23" s="3">
        <v>2306534.4500000002</v>
      </c>
      <c r="C23" s="4">
        <v>0</v>
      </c>
      <c r="D23" s="4">
        <v>0</v>
      </c>
      <c r="E23" s="3">
        <f t="shared" si="4"/>
        <v>2306534.4500000002</v>
      </c>
      <c r="F23" s="6">
        <f t="shared" si="5"/>
        <v>0</v>
      </c>
    </row>
    <row r="24" spans="1:6" ht="26.25" x14ac:dyDescent="0.25">
      <c r="A24" s="4" t="s">
        <v>25</v>
      </c>
      <c r="B24" s="3">
        <v>-2097216319.3199999</v>
      </c>
      <c r="C24" s="4">
        <v>0</v>
      </c>
      <c r="D24" s="3">
        <v>14634096.539999999</v>
      </c>
      <c r="E24" s="3">
        <f t="shared" si="4"/>
        <v>-2111850415.8599999</v>
      </c>
      <c r="F24" s="3">
        <f t="shared" si="5"/>
        <v>-14634096.539999962</v>
      </c>
    </row>
    <row r="25" spans="1:6" x14ac:dyDescent="0.25">
      <c r="A25" s="4" t="s">
        <v>26</v>
      </c>
      <c r="B25" s="3">
        <v>16446736.210000001</v>
      </c>
      <c r="C25" s="3">
        <v>8977768.0500000007</v>
      </c>
      <c r="D25" s="3">
        <v>6407418.9299999997</v>
      </c>
      <c r="E25" s="3">
        <f t="shared" si="4"/>
        <v>19017085.330000002</v>
      </c>
      <c r="F25" s="3">
        <f t="shared" si="5"/>
        <v>2570349.120000001</v>
      </c>
    </row>
    <row r="26" spans="1:6" ht="26.25" x14ac:dyDescent="0.25">
      <c r="A26" s="4" t="s">
        <v>27</v>
      </c>
      <c r="B26" s="4">
        <v>0</v>
      </c>
      <c r="C26" s="4">
        <v>0</v>
      </c>
      <c r="D26" s="4">
        <v>0</v>
      </c>
      <c r="E26" s="6">
        <f t="shared" ref="E26:E27" si="6">B26+C26-D26</f>
        <v>0</v>
      </c>
      <c r="F26" s="6">
        <f t="shared" si="5"/>
        <v>0</v>
      </c>
    </row>
    <row r="27" spans="1:6" x14ac:dyDescent="0.25">
      <c r="A27" s="4" t="s">
        <v>28</v>
      </c>
      <c r="B27" s="4">
        <v>0</v>
      </c>
      <c r="C27" s="4">
        <v>0</v>
      </c>
      <c r="D27" s="4">
        <v>0</v>
      </c>
      <c r="E27" s="6">
        <f t="shared" si="6"/>
        <v>0</v>
      </c>
      <c r="F27" s="6">
        <f t="shared" si="5"/>
        <v>0</v>
      </c>
    </row>
    <row r="29" spans="1:6" ht="15" customHeight="1" x14ac:dyDescent="0.25">
      <c r="A29" s="9" t="s">
        <v>29</v>
      </c>
      <c r="B29" s="9"/>
      <c r="C29" s="9"/>
      <c r="D29" s="9"/>
      <c r="E29" s="9"/>
      <c r="F29" s="9"/>
    </row>
  </sheetData>
  <mergeCells count="5">
    <mergeCell ref="A1:F1"/>
    <mergeCell ref="A2:F2"/>
    <mergeCell ref="A3:F3"/>
    <mergeCell ref="A4:F4"/>
    <mergeCell ref="A29:F29"/>
  </mergeCells>
  <pageMargins left="0.74803149606299213" right="0.74803149606299213" top="0.98425196850393704" bottom="0.98425196850393704" header="0.51181102362204722" footer="0.51181102362204722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analíticodelactivo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CONTA-TOÑO</dc:creator>
  <cp:lastModifiedBy>CONTA-TOÑO</cp:lastModifiedBy>
  <cp:lastPrinted>2024-07-17T21:41:33Z</cp:lastPrinted>
  <dcterms:created xsi:type="dcterms:W3CDTF">2024-07-17T21:42:40Z</dcterms:created>
  <dcterms:modified xsi:type="dcterms:W3CDTF">2024-07-17T21:44:18Z</dcterms:modified>
</cp:coreProperties>
</file>