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1ª Trim Portal\"/>
    </mc:Choice>
  </mc:AlternateContent>
  <bookViews>
    <workbookView xWindow="0" yWindow="0" windowWidth="28800" windowHeight="12330"/>
  </bookViews>
  <sheets>
    <sheet name="analíticodelactivo" sheetId="1" r:id="rId1"/>
  </sheets>
  <calcPr calcId="162913"/>
</workbook>
</file>

<file path=xl/calcChain.xml><?xml version="1.0" encoding="utf-8"?>
<calcChain xmlns="http://schemas.openxmlformats.org/spreadsheetml/2006/main">
  <c r="E27" i="1" l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9" i="1"/>
  <c r="E20" i="1"/>
  <c r="F20" i="1" s="1"/>
  <c r="E19" i="1"/>
  <c r="F19" i="1" s="1"/>
  <c r="E16" i="1"/>
  <c r="F16" i="1" s="1"/>
  <c r="E15" i="1"/>
  <c r="F15" i="1" s="1"/>
  <c r="E14" i="1"/>
  <c r="F14" i="1" s="1"/>
  <c r="E13" i="1"/>
  <c r="E12" i="1"/>
  <c r="E11" i="1"/>
  <c r="F11" i="1" s="1"/>
  <c r="F13" i="1"/>
  <c r="F12" i="1"/>
  <c r="F10" i="1"/>
  <c r="E10" i="1"/>
  <c r="F18" i="1" l="1"/>
  <c r="E18" i="1"/>
  <c r="D18" i="1"/>
  <c r="C18" i="1"/>
  <c r="B18" i="1"/>
  <c r="F9" i="1"/>
  <c r="D9" i="1"/>
  <c r="C9" i="1"/>
  <c r="B9" i="1"/>
  <c r="B7" i="1" l="1"/>
  <c r="D7" i="1"/>
  <c r="F7" i="1"/>
  <c r="C7" i="1"/>
  <c r="E7" i="1"/>
</calcChain>
</file>

<file path=xl/sharedStrings.xml><?xml version="1.0" encoding="utf-8"?>
<sst xmlns="http://schemas.openxmlformats.org/spreadsheetml/2006/main" count="30" uniqueCount="30">
  <si>
    <t>COMISIÓN DE AGUA POTABLE Y ALCANTARILLADO DEL MUNICIPIO DE ACAPULCO</t>
  </si>
  <si>
    <t>Estado Analítico del Activo</t>
  </si>
  <si>
    <t>Del 1 de Enero al 31 de Marzo 2024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</si>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</sst>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0" fontId="22" fillId="0" borderId="0" xfId="0" applyFont="1"/>
    <xf numFmtId="4" fontId="22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3" fontId="18" fillId="0" borderId="0" xfId="0" applyNumberFormat="1" applyFont="1" applyAlignment="1">
      <alignment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workbookViewId="0">
      <selection activeCell="H13" sqref="H1:H1048576"/>
    </sheetView>
  </sheetViews>
  <sheetFormatPr baseColWidth="10" defaultRowHeight="15" x14ac:dyDescent="0.25"/>
  <cols>
    <col min="1" max="1" width="45.7109375" bestFit="1" customWidth="1"/>
    <col min="2" max="2" width="15.28515625" bestFit="1" customWidth="1"/>
    <col min="3" max="3" width="19.42578125" bestFit="1" customWidth="1"/>
    <col min="4" max="4" width="20.42578125" bestFit="1" customWidth="1"/>
    <col min="5" max="5" width="15.28515625" bestFit="1" customWidth="1"/>
    <col min="6" max="6" width="22.28515625" bestFit="1" customWidth="1"/>
  </cols>
  <sheetData>
    <row r="1" spans="1:6" ht="26.25" customHeight="1" x14ac:dyDescent="0.4">
      <c r="A1" s="7" t="s">
        <v>0</v>
      </c>
      <c r="B1" s="7"/>
      <c r="C1" s="7"/>
      <c r="D1" s="7"/>
      <c r="E1" s="7"/>
      <c r="F1" s="7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15.75" customHeight="1" x14ac:dyDescent="0.25">
      <c r="A4" s="8" t="s">
        <v>3</v>
      </c>
      <c r="B4" s="8"/>
      <c r="C4" s="8"/>
      <c r="D4" s="8"/>
      <c r="E4" s="8"/>
      <c r="F4" s="8"/>
    </row>
    <row r="6" spans="1:6" ht="15.75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2" t="s">
        <v>10</v>
      </c>
      <c r="B7" s="6">
        <f>+B9+B18</f>
        <v>2589952489.2599993</v>
      </c>
      <c r="C7" s="6">
        <f t="shared" ref="C7:F7" si="0">+C9+C18</f>
        <v>1652616384.7900002</v>
      </c>
      <c r="D7" s="6">
        <f t="shared" si="0"/>
        <v>1635260525.3499999</v>
      </c>
      <c r="E7" s="6">
        <f t="shared" si="0"/>
        <v>2607308348.6999998</v>
      </c>
      <c r="F7" s="6">
        <f t="shared" si="0"/>
        <v>17355859.439999949</v>
      </c>
    </row>
    <row r="8" spans="1:6" x14ac:dyDescent="0.25">
      <c r="B8" s="5"/>
      <c r="C8" s="5"/>
      <c r="D8" s="5"/>
      <c r="E8" s="5"/>
      <c r="F8" s="5"/>
    </row>
    <row r="9" spans="1:6" x14ac:dyDescent="0.25">
      <c r="A9" s="2" t="s">
        <v>11</v>
      </c>
      <c r="B9" s="6">
        <f>SUM(B10:B16)</f>
        <v>1326479405.5299997</v>
      </c>
      <c r="C9" s="6">
        <f t="shared" ref="C9:F9" si="1">SUM(C10:C16)</f>
        <v>1621934066.9900002</v>
      </c>
      <c r="D9" s="6">
        <f t="shared" si="1"/>
        <v>1615528578.3</v>
      </c>
      <c r="E9" s="6">
        <f>SUM(E10:E16)</f>
        <v>1332884894.22</v>
      </c>
      <c r="F9" s="6">
        <f t="shared" si="1"/>
        <v>6405488.6900000647</v>
      </c>
    </row>
    <row r="10" spans="1:6" x14ac:dyDescent="0.25">
      <c r="A10" s="4" t="s">
        <v>12</v>
      </c>
      <c r="B10" s="3">
        <v>57205442.350000001</v>
      </c>
      <c r="C10" s="3">
        <v>1174292108.1900001</v>
      </c>
      <c r="D10" s="3">
        <v>1127333225.4000001</v>
      </c>
      <c r="E10" s="3">
        <f>B10+C10-D10</f>
        <v>104164325.13999987</v>
      </c>
      <c r="F10" s="3">
        <f>E10-B10</f>
        <v>46958882.789999865</v>
      </c>
    </row>
    <row r="11" spans="1:6" x14ac:dyDescent="0.25">
      <c r="A11" s="4" t="s">
        <v>13</v>
      </c>
      <c r="B11" s="3">
        <v>1412931155.52</v>
      </c>
      <c r="C11" s="3">
        <v>390656277.70999998</v>
      </c>
      <c r="D11" s="3">
        <v>452740832.38999999</v>
      </c>
      <c r="E11" s="3">
        <f t="shared" ref="E11:E16" si="2">B11+C11-D11</f>
        <v>1350846600.8400002</v>
      </c>
      <c r="F11" s="3">
        <f t="shared" ref="F11:F16" si="3">E11-B11</f>
        <v>-62084554.679999828</v>
      </c>
    </row>
    <row r="12" spans="1:6" x14ac:dyDescent="0.25">
      <c r="A12" s="4" t="s">
        <v>14</v>
      </c>
      <c r="B12" s="3">
        <v>16503017.59</v>
      </c>
      <c r="C12" s="3">
        <v>6407213.0099999998</v>
      </c>
      <c r="D12" s="3">
        <v>3022759.55</v>
      </c>
      <c r="E12" s="3">
        <f t="shared" si="2"/>
        <v>19887471.050000001</v>
      </c>
      <c r="F12" s="3">
        <f t="shared" si="3"/>
        <v>3384453.4600000009</v>
      </c>
    </row>
    <row r="13" spans="1:6" x14ac:dyDescent="0.25">
      <c r="A13" s="4" t="s">
        <v>15</v>
      </c>
      <c r="B13" s="3">
        <v>3343998.54</v>
      </c>
      <c r="C13" s="3">
        <v>770700</v>
      </c>
      <c r="D13" s="3">
        <v>296760</v>
      </c>
      <c r="E13" s="3">
        <f t="shared" si="2"/>
        <v>3817938.54</v>
      </c>
      <c r="F13" s="3">
        <f t="shared" si="3"/>
        <v>473940</v>
      </c>
    </row>
    <row r="14" spans="1:6" x14ac:dyDescent="0.25">
      <c r="A14" s="4" t="s">
        <v>16</v>
      </c>
      <c r="B14" s="3">
        <v>32600974.890000001</v>
      </c>
      <c r="C14" s="3">
        <v>7289915.9100000001</v>
      </c>
      <c r="D14" s="3">
        <v>4256606.88</v>
      </c>
      <c r="E14" s="3">
        <f t="shared" si="2"/>
        <v>35634283.919999994</v>
      </c>
      <c r="F14" s="3">
        <f t="shared" si="3"/>
        <v>3033309.0299999937</v>
      </c>
    </row>
    <row r="15" spans="1:6" ht="26.25" x14ac:dyDescent="0.25">
      <c r="A15" s="4" t="s">
        <v>17</v>
      </c>
      <c r="B15" s="3">
        <v>-196105183.36000001</v>
      </c>
      <c r="C15" s="3">
        <v>42517852.170000002</v>
      </c>
      <c r="D15" s="3">
        <v>27878394.079999998</v>
      </c>
      <c r="E15" s="3">
        <f t="shared" si="2"/>
        <v>-181465725.26999998</v>
      </c>
      <c r="F15" s="3">
        <f t="shared" si="3"/>
        <v>14639458.090000033</v>
      </c>
    </row>
    <row r="16" spans="1:6" x14ac:dyDescent="0.25">
      <c r="A16" s="4" t="s">
        <v>18</v>
      </c>
      <c r="B16" s="4">
        <v>0</v>
      </c>
      <c r="C16" s="4">
        <v>0</v>
      </c>
      <c r="D16" s="4">
        <v>0</v>
      </c>
      <c r="E16" s="10">
        <f t="shared" si="2"/>
        <v>0</v>
      </c>
      <c r="F16" s="10">
        <f t="shared" si="3"/>
        <v>0</v>
      </c>
    </row>
    <row r="18" spans="1:6" x14ac:dyDescent="0.25">
      <c r="A18" s="2" t="s">
        <v>19</v>
      </c>
      <c r="B18" s="6">
        <f>SUM(B19:B27)</f>
        <v>1263473083.7299998</v>
      </c>
      <c r="C18" s="6">
        <f t="shared" ref="C18:D18" si="4">SUM(C19:C27)</f>
        <v>30682317.800000001</v>
      </c>
      <c r="D18" s="6">
        <f t="shared" si="4"/>
        <v>19731947.050000001</v>
      </c>
      <c r="E18" s="6">
        <f>SUM(E19:E27)</f>
        <v>1274423454.4799998</v>
      </c>
      <c r="F18" s="6">
        <f>SUM(F19:F27)</f>
        <v>10950370.749999885</v>
      </c>
    </row>
    <row r="19" spans="1:6" x14ac:dyDescent="0.25">
      <c r="A19" s="4" t="s">
        <v>20</v>
      </c>
      <c r="B19" s="4">
        <v>0</v>
      </c>
      <c r="C19" s="4">
        <v>0</v>
      </c>
      <c r="D19" s="4">
        <v>0</v>
      </c>
      <c r="E19" s="10">
        <f t="shared" ref="E19:E25" si="5">B19+C19-D19</f>
        <v>0</v>
      </c>
      <c r="F19" s="10">
        <f t="shared" ref="F19:F25" si="6">E19-B19</f>
        <v>0</v>
      </c>
    </row>
    <row r="20" spans="1:6" ht="26.25" x14ac:dyDescent="0.25">
      <c r="A20" s="4" t="s">
        <v>21</v>
      </c>
      <c r="B20" s="4">
        <v>0</v>
      </c>
      <c r="C20" s="4">
        <v>0</v>
      </c>
      <c r="D20" s="4">
        <v>0</v>
      </c>
      <c r="E20" s="10">
        <f t="shared" si="5"/>
        <v>0</v>
      </c>
      <c r="F20" s="10">
        <f t="shared" si="6"/>
        <v>0</v>
      </c>
    </row>
    <row r="21" spans="1:6" ht="26.25" x14ac:dyDescent="0.25">
      <c r="A21" s="4" t="s">
        <v>22</v>
      </c>
      <c r="B21" s="3">
        <v>3211512436.6500001</v>
      </c>
      <c r="C21" s="3">
        <v>23264206.190000001</v>
      </c>
      <c r="D21" s="3">
        <v>9365235.9000000004</v>
      </c>
      <c r="E21" s="3">
        <f t="shared" si="5"/>
        <v>3225411406.9400001</v>
      </c>
      <c r="F21" s="3">
        <f t="shared" si="6"/>
        <v>13898970.289999962</v>
      </c>
    </row>
    <row r="22" spans="1:6" x14ac:dyDescent="0.25">
      <c r="A22" s="4" t="s">
        <v>23</v>
      </c>
      <c r="B22" s="3">
        <v>130423695.73999999</v>
      </c>
      <c r="C22" s="3">
        <v>2059511.61</v>
      </c>
      <c r="D22" s="4">
        <v>0</v>
      </c>
      <c r="E22" s="3">
        <f t="shared" si="5"/>
        <v>132483207.34999999</v>
      </c>
      <c r="F22" s="3">
        <f t="shared" si="6"/>
        <v>2059511.6099999994</v>
      </c>
    </row>
    <row r="23" spans="1:6" x14ac:dyDescent="0.25">
      <c r="A23" s="4" t="s">
        <v>24</v>
      </c>
      <c r="B23" s="3">
        <v>2306534.4500000002</v>
      </c>
      <c r="C23" s="4">
        <v>0</v>
      </c>
      <c r="D23" s="4">
        <v>0</v>
      </c>
      <c r="E23" s="3">
        <f t="shared" si="5"/>
        <v>2306534.4500000002</v>
      </c>
      <c r="F23" s="3">
        <f t="shared" si="6"/>
        <v>0</v>
      </c>
    </row>
    <row r="24" spans="1:6" ht="26.25" x14ac:dyDescent="0.25">
      <c r="A24" s="4" t="s">
        <v>25</v>
      </c>
      <c r="B24" s="3">
        <v>-2097216319.3199999</v>
      </c>
      <c r="C24" s="4">
        <v>0</v>
      </c>
      <c r="D24" s="3">
        <v>7279984.1699999999</v>
      </c>
      <c r="E24" s="3">
        <f t="shared" si="5"/>
        <v>-2104496303.49</v>
      </c>
      <c r="F24" s="3">
        <f t="shared" si="6"/>
        <v>-7279984.1700000763</v>
      </c>
    </row>
    <row r="25" spans="1:6" x14ac:dyDescent="0.25">
      <c r="A25" s="4" t="s">
        <v>26</v>
      </c>
      <c r="B25" s="3">
        <v>16446736.210000001</v>
      </c>
      <c r="C25" s="3">
        <v>5358600</v>
      </c>
      <c r="D25" s="3">
        <v>3086726.98</v>
      </c>
      <c r="E25" s="3">
        <f t="shared" si="5"/>
        <v>18718609.23</v>
      </c>
      <c r="F25" s="3">
        <f t="shared" si="6"/>
        <v>2271873.0199999996</v>
      </c>
    </row>
    <row r="26" spans="1:6" ht="26.25" x14ac:dyDescent="0.25">
      <c r="A26" s="4" t="s">
        <v>27</v>
      </c>
      <c r="B26" s="4">
        <v>0</v>
      </c>
      <c r="C26" s="4">
        <v>0</v>
      </c>
      <c r="D26" s="4">
        <v>0</v>
      </c>
      <c r="E26" s="10">
        <f t="shared" ref="E26:E27" si="7">B26+C26-D26</f>
        <v>0</v>
      </c>
      <c r="F26" s="10">
        <f t="shared" ref="F26:F27" si="8">E26-B26</f>
        <v>0</v>
      </c>
    </row>
    <row r="27" spans="1:6" x14ac:dyDescent="0.25">
      <c r="A27" s="4" t="s">
        <v>28</v>
      </c>
      <c r="B27" s="4">
        <v>0</v>
      </c>
      <c r="C27" s="4">
        <v>0</v>
      </c>
      <c r="D27" s="4">
        <v>0</v>
      </c>
      <c r="E27" s="10">
        <f t="shared" si="7"/>
        <v>0</v>
      </c>
      <c r="F27" s="10">
        <f t="shared" si="8"/>
        <v>0</v>
      </c>
    </row>
    <row r="28" spans="1:6" x14ac:dyDescent="0.25">
      <c r="A28" s="9"/>
      <c r="B28" s="9"/>
      <c r="C28" s="9"/>
      <c r="D28" s="9"/>
      <c r="E28" s="9"/>
      <c r="F28" s="9"/>
    </row>
    <row r="29" spans="1:6" x14ac:dyDescent="0.25">
      <c r="A29" s="4" t="s">
        <v>29</v>
      </c>
    </row>
  </sheetData>
  <mergeCells count="5">
    <mergeCell ref="A1:F1"/>
    <mergeCell ref="A2:F2"/>
    <mergeCell ref="A3:F3"/>
    <mergeCell ref="A4:F4"/>
    <mergeCell ref="A28:F28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analíticodelactivo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2024-04-26T19:25:19Z</dcterms:created>
  <dcterms:modified xsi:type="dcterms:W3CDTF">2024-04-26T19:47:03Z</dcterms:modified>
</cp:coreProperties>
</file>