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rtal23\"/>
    </mc:Choice>
  </mc:AlternateContent>
  <bookViews>
    <workbookView xWindow="0" yWindow="0" windowWidth="19875" windowHeight="7380"/>
  </bookViews>
  <sheets>
    <sheet name="4.2.6. IC" sheetId="1" r:id="rId1"/>
  </sheets>
  <calcPr calcId="152511"/>
</workbook>
</file>

<file path=xl/calcChain.xml><?xml version="1.0" encoding="utf-8"?>
<calcChain xmlns="http://schemas.openxmlformats.org/spreadsheetml/2006/main">
  <c r="F26" i="1" l="1"/>
  <c r="E27" i="1"/>
  <c r="F27" i="1" s="1"/>
  <c r="E26" i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D18" i="1"/>
  <c r="C18" i="1"/>
  <c r="B18" i="1"/>
  <c r="D9" i="1"/>
  <c r="C9" i="1"/>
  <c r="B9" i="1"/>
  <c r="D7" i="1" l="1"/>
  <c r="C7" i="1"/>
  <c r="B7" i="1"/>
  <c r="F9" i="1"/>
  <c r="E9" i="1"/>
  <c r="E18" i="1"/>
  <c r="F18" i="1" s="1"/>
  <c r="E7" i="1" l="1"/>
  <c r="F7" i="1" s="1"/>
</calcChain>
</file>

<file path=xl/sharedStrings.xml><?xml version="1.0" encoding="utf-8"?>
<sst xmlns="http://schemas.openxmlformats.org/spreadsheetml/2006/main" count="31" uniqueCount="31">
  <si>
    <t>COMISIÓN DE AGUA POTABLE Y ALCANTARILLADO DEL MUNICIPIO DE ACAPULCO</t>
  </si>
  <si>
    <t>Estado Analítico del Activo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</si>
  <si>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</si>
  <si>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</si>
  <si>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</si>
  <si>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</si>
  <si>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</si>
  <si>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</si>
  <si>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</si>
  <si>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</si>
  <si>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</si>
  <si>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</si>
  <si>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</si>
  <si>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</si>
  <si>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</si>
  <si>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</si>
  <si>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</si>
  <si>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</si>
  <si>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</si>
  <si>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</si>
  <si>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</si>
  <si>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</si>
  <si>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</si>
  <si>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</si>
  <si>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</si>
  <si>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</si>
  <si>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</si>
  <si>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</si>
  <si>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Formato IC-6</t>
  </si>
  <si>
    <t>Del 1 de Enero al 31 de Marzo 2023</t>
  </si>
  <si>
    <t>Bajo protesta de decir verdad declaramos que los Estados Financieros y sus notas, son razonablemete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</si>
</sst>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right"/>
    </xf>
    <xf numFmtId="3" fontId="18" fillId="0" borderId="0" xfId="0" applyNumberFormat="1" applyFont="1" applyAlignment="1">
      <alignment wrapText="1"/>
    </xf>
    <xf numFmtId="4" fontId="22" fillId="0" borderId="0" xfId="0" applyNumberFormat="1" applyFont="1" applyAlignment="1">
      <alignment wrapText="1"/>
    </xf>
    <xf numFmtId="0" fontId="16" fillId="0" borderId="0" xfId="0" applyFont="1"/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Fill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topLeftCell="A25" workbookViewId="0">
      <selection activeCell="A29" sqref="A29:F29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22.85546875" bestFit="1" customWidth="1"/>
    <col min="4" max="4" width="23.42578125" bestFit="1" customWidth="1"/>
    <col min="5" max="5" width="15.28515625" bestFit="1" customWidth="1"/>
    <col min="6" max="6" width="20.140625" customWidth="1"/>
    <col min="8" max="8" width="15.5703125" customWidth="1"/>
    <col min="9" max="9" width="15.28515625" customWidth="1"/>
  </cols>
  <sheetData>
    <row r="1" spans="1:9" ht="26.25" customHeight="1" x14ac:dyDescent="0.4">
      <c r="A1" s="11" t="s">
        <v>0</v>
      </c>
      <c r="B1" s="11"/>
      <c r="C1" s="11"/>
      <c r="D1" s="11"/>
      <c r="E1" s="11"/>
      <c r="F1" s="11"/>
    </row>
    <row r="2" spans="1:9" ht="15.75" customHeight="1" x14ac:dyDescent="0.25">
      <c r="A2" s="10" t="s">
        <v>1</v>
      </c>
      <c r="B2" s="10"/>
      <c r="C2" s="10"/>
      <c r="D2" s="10"/>
      <c r="E2" s="10"/>
      <c r="F2" s="10"/>
    </row>
    <row r="3" spans="1:9" ht="15.75" customHeight="1" x14ac:dyDescent="0.25">
      <c r="A3" s="10" t="s">
        <v>29</v>
      </c>
      <c r="B3" s="10"/>
      <c r="C3" s="10"/>
      <c r="D3" s="10"/>
      <c r="E3" s="10"/>
      <c r="F3" s="10"/>
    </row>
    <row r="4" spans="1:9" ht="15.75" customHeight="1" x14ac:dyDescent="0.25">
      <c r="A4" s="10" t="s">
        <v>2</v>
      </c>
      <c r="B4" s="10"/>
      <c r="C4" s="10"/>
      <c r="D4" s="10"/>
      <c r="E4" s="10"/>
      <c r="F4" s="10"/>
    </row>
    <row r="5" spans="1:9" x14ac:dyDescent="0.25">
      <c r="F5" s="5" t="s">
        <v>28</v>
      </c>
    </row>
    <row r="6" spans="1:9" ht="37.5" customHeight="1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1:9" x14ac:dyDescent="0.25">
      <c r="A7" s="2" t="s">
        <v>9</v>
      </c>
      <c r="B7" s="7">
        <f>B9+B18</f>
        <v>2663155008.0600004</v>
      </c>
      <c r="C7" s="7">
        <f t="shared" ref="C7:E7" si="0">C9+C18</f>
        <v>1264698981.4400001</v>
      </c>
      <c r="D7" s="7">
        <f t="shared" si="0"/>
        <v>1286893629.2399998</v>
      </c>
      <c r="E7" s="7">
        <f t="shared" si="0"/>
        <v>2640960360.2600002</v>
      </c>
      <c r="F7" s="7">
        <f>E7-B7</f>
        <v>-22194647.800000191</v>
      </c>
      <c r="H7" s="3"/>
      <c r="I7" s="3"/>
    </row>
    <row r="8" spans="1:9" x14ac:dyDescent="0.25">
      <c r="B8" s="8"/>
      <c r="C8" s="8"/>
      <c r="D8" s="8"/>
      <c r="E8" s="8"/>
      <c r="F8" s="8"/>
    </row>
    <row r="9" spans="1:9" x14ac:dyDescent="0.25">
      <c r="A9" s="2" t="s">
        <v>10</v>
      </c>
      <c r="B9" s="7">
        <f>SUM(B10:B16)</f>
        <v>1404122388.1700001</v>
      </c>
      <c r="C9" s="7">
        <f>SUM(C10:C16)</f>
        <v>1252146620.95</v>
      </c>
      <c r="D9" s="7">
        <f>SUM(D10:D16)</f>
        <v>1276895743.9799998</v>
      </c>
      <c r="E9" s="7">
        <f>SUM(E10:E16)</f>
        <v>1379373265.1400001</v>
      </c>
      <c r="F9" s="7">
        <f>SUM(F10:F16)</f>
        <v>-24749123.030000061</v>
      </c>
    </row>
    <row r="10" spans="1:9" x14ac:dyDescent="0.25">
      <c r="A10" s="4" t="s">
        <v>11</v>
      </c>
      <c r="B10" s="3">
        <v>43514704.869999997</v>
      </c>
      <c r="C10" s="3">
        <v>802718974.22000003</v>
      </c>
      <c r="D10" s="3">
        <v>809978114.80999994</v>
      </c>
      <c r="E10" s="3">
        <f>B10+C10-D10</f>
        <v>36255564.280000091</v>
      </c>
      <c r="F10" s="3">
        <f>E10-B10</f>
        <v>-7259140.5899999067</v>
      </c>
    </row>
    <row r="11" spans="1:9" x14ac:dyDescent="0.25">
      <c r="A11" s="4" t="s">
        <v>12</v>
      </c>
      <c r="B11" s="3">
        <v>1509957726.73</v>
      </c>
      <c r="C11" s="3">
        <v>427896161.88999999</v>
      </c>
      <c r="D11" s="3">
        <v>454293009.73000002</v>
      </c>
      <c r="E11" s="3">
        <f t="shared" ref="E11:E16" si="1">B11+C11-D11</f>
        <v>1483560878.8899999</v>
      </c>
      <c r="F11" s="3">
        <f t="shared" ref="F11:F16" si="2">E11-B11</f>
        <v>-26396847.840000153</v>
      </c>
    </row>
    <row r="12" spans="1:9" x14ac:dyDescent="0.25">
      <c r="A12" s="4" t="s">
        <v>13</v>
      </c>
      <c r="B12" s="3">
        <v>27587851.879999999</v>
      </c>
      <c r="C12" s="3">
        <v>1655585</v>
      </c>
      <c r="D12" s="3">
        <v>20000</v>
      </c>
      <c r="E12" s="3">
        <f t="shared" si="1"/>
        <v>29223436.879999999</v>
      </c>
      <c r="F12" s="3">
        <f t="shared" si="2"/>
        <v>1635585</v>
      </c>
    </row>
    <row r="13" spans="1:9" x14ac:dyDescent="0.25">
      <c r="A13" s="4" t="s">
        <v>14</v>
      </c>
      <c r="B13" s="4">
        <v>0</v>
      </c>
      <c r="C13" s="3">
        <v>4124011.34</v>
      </c>
      <c r="D13" s="3">
        <v>196650</v>
      </c>
      <c r="E13" s="3">
        <f t="shared" si="1"/>
        <v>3927361.34</v>
      </c>
      <c r="F13" s="6">
        <f t="shared" si="2"/>
        <v>3927361.34</v>
      </c>
    </row>
    <row r="14" spans="1:9" x14ac:dyDescent="0.25">
      <c r="A14" s="4" t="s">
        <v>15</v>
      </c>
      <c r="B14" s="3">
        <v>33130957.449999999</v>
      </c>
      <c r="C14" s="3">
        <v>6425984.5199999996</v>
      </c>
      <c r="D14" s="3">
        <v>5859896.8700000001</v>
      </c>
      <c r="E14" s="3">
        <f t="shared" si="1"/>
        <v>33697045.100000001</v>
      </c>
      <c r="F14" s="3">
        <f t="shared" si="2"/>
        <v>566087.65000000224</v>
      </c>
    </row>
    <row r="15" spans="1:9" ht="26.25" x14ac:dyDescent="0.25">
      <c r="A15" s="4" t="s">
        <v>16</v>
      </c>
      <c r="B15" s="3">
        <v>-210068852.75999999</v>
      </c>
      <c r="C15" s="3">
        <v>9325903.9800000004</v>
      </c>
      <c r="D15" s="3">
        <v>6548072.5700000003</v>
      </c>
      <c r="E15" s="3">
        <f t="shared" si="1"/>
        <v>-207291021.34999999</v>
      </c>
      <c r="F15" s="3">
        <f t="shared" si="2"/>
        <v>2777831.4099999964</v>
      </c>
    </row>
    <row r="16" spans="1:9" x14ac:dyDescent="0.25">
      <c r="A16" s="4" t="s">
        <v>17</v>
      </c>
      <c r="B16" s="4">
        <v>0</v>
      </c>
      <c r="C16" s="3">
        <v>0</v>
      </c>
      <c r="D16" s="3">
        <v>0</v>
      </c>
      <c r="E16" s="6">
        <f t="shared" si="1"/>
        <v>0</v>
      </c>
      <c r="F16" s="6">
        <f t="shared" si="2"/>
        <v>0</v>
      </c>
    </row>
    <row r="18" spans="1:6" x14ac:dyDescent="0.25">
      <c r="A18" s="2" t="s">
        <v>18</v>
      </c>
      <c r="B18" s="7">
        <f>SUM(B19:B27)</f>
        <v>1259032619.8900001</v>
      </c>
      <c r="C18" s="7">
        <f t="shared" ref="C18:E18" si="3">SUM(C19:C27)</f>
        <v>12552360.49</v>
      </c>
      <c r="D18" s="7">
        <f t="shared" si="3"/>
        <v>9997885.2599999998</v>
      </c>
      <c r="E18" s="7">
        <f t="shared" si="3"/>
        <v>1261587095.1199999</v>
      </c>
      <c r="F18" s="7">
        <f>E18-B18</f>
        <v>2554475.2299997807</v>
      </c>
    </row>
    <row r="19" spans="1:6" x14ac:dyDescent="0.25">
      <c r="A19" s="4" t="s">
        <v>19</v>
      </c>
      <c r="B19" s="4">
        <v>0</v>
      </c>
      <c r="C19" s="4">
        <v>0</v>
      </c>
      <c r="D19" s="4">
        <v>0</v>
      </c>
      <c r="E19" s="6">
        <f t="shared" ref="E19:E27" si="4">B19+C19-D19</f>
        <v>0</v>
      </c>
      <c r="F19" s="6">
        <f t="shared" ref="F19:F27" si="5">E19-B19</f>
        <v>0</v>
      </c>
    </row>
    <row r="20" spans="1:6" ht="26.25" x14ac:dyDescent="0.25">
      <c r="A20" s="4" t="s">
        <v>20</v>
      </c>
      <c r="B20" s="4">
        <v>0</v>
      </c>
      <c r="C20" s="4">
        <v>0</v>
      </c>
      <c r="D20" s="4">
        <v>0</v>
      </c>
      <c r="E20" s="6">
        <f t="shared" si="4"/>
        <v>0</v>
      </c>
      <c r="F20" s="6">
        <f t="shared" si="5"/>
        <v>0</v>
      </c>
    </row>
    <row r="21" spans="1:6" ht="26.25" x14ac:dyDescent="0.25">
      <c r="A21" s="4" t="s">
        <v>21</v>
      </c>
      <c r="B21" s="3">
        <v>3187857153.54</v>
      </c>
      <c r="C21" s="3">
        <v>8833964.2400000002</v>
      </c>
      <c r="D21" s="3">
        <v>0</v>
      </c>
      <c r="E21" s="3">
        <f t="shared" si="4"/>
        <v>3196691117.7799997</v>
      </c>
      <c r="F21" s="3">
        <f t="shared" si="5"/>
        <v>8833964.2399997711</v>
      </c>
    </row>
    <row r="22" spans="1:6" x14ac:dyDescent="0.25">
      <c r="A22" s="4" t="s">
        <v>22</v>
      </c>
      <c r="B22" s="3">
        <v>128568586.84</v>
      </c>
      <c r="C22" s="3">
        <v>61215</v>
      </c>
      <c r="D22" s="3">
        <v>0</v>
      </c>
      <c r="E22" s="3">
        <f t="shared" si="4"/>
        <v>128629801.84</v>
      </c>
      <c r="F22" s="3">
        <f t="shared" si="5"/>
        <v>61215</v>
      </c>
    </row>
    <row r="23" spans="1:6" x14ac:dyDescent="0.25">
      <c r="A23" s="4" t="s">
        <v>23</v>
      </c>
      <c r="B23" s="3">
        <v>2306534.4500000002</v>
      </c>
      <c r="C23" s="4">
        <v>0</v>
      </c>
      <c r="D23" s="4">
        <v>0</v>
      </c>
      <c r="E23" s="3">
        <f t="shared" si="4"/>
        <v>2306534.4500000002</v>
      </c>
      <c r="F23" s="6">
        <f t="shared" si="5"/>
        <v>0</v>
      </c>
    </row>
    <row r="24" spans="1:6" ht="26.25" x14ac:dyDescent="0.25">
      <c r="A24" s="4" t="s">
        <v>24</v>
      </c>
      <c r="B24" s="3">
        <v>-2072487197.5899999</v>
      </c>
      <c r="C24" s="3">
        <v>0</v>
      </c>
      <c r="D24" s="3">
        <v>7287563.3600000003</v>
      </c>
      <c r="E24" s="3">
        <f t="shared" si="4"/>
        <v>-2079774760.9499998</v>
      </c>
      <c r="F24" s="3">
        <f t="shared" si="5"/>
        <v>-7287563.3599998951</v>
      </c>
    </row>
    <row r="25" spans="1:6" x14ac:dyDescent="0.25">
      <c r="A25" s="4" t="s">
        <v>25</v>
      </c>
      <c r="B25" s="3">
        <v>12787542.65</v>
      </c>
      <c r="C25" s="3">
        <v>3657181.25</v>
      </c>
      <c r="D25" s="3">
        <v>2710321.9</v>
      </c>
      <c r="E25" s="3">
        <f t="shared" si="4"/>
        <v>13734402</v>
      </c>
      <c r="F25" s="3">
        <f t="shared" si="5"/>
        <v>946859.34999999963</v>
      </c>
    </row>
    <row r="26" spans="1:6" ht="26.25" x14ac:dyDescent="0.25">
      <c r="A26" s="4" t="s">
        <v>26</v>
      </c>
      <c r="B26" s="4">
        <v>0</v>
      </c>
      <c r="C26" s="4">
        <v>0</v>
      </c>
      <c r="D26" s="4">
        <v>0</v>
      </c>
      <c r="E26" s="6">
        <f t="shared" si="4"/>
        <v>0</v>
      </c>
      <c r="F26" s="6">
        <f t="shared" si="5"/>
        <v>0</v>
      </c>
    </row>
    <row r="27" spans="1:6" x14ac:dyDescent="0.25">
      <c r="A27" s="4" t="s">
        <v>27</v>
      </c>
      <c r="B27" s="4">
        <v>0</v>
      </c>
      <c r="C27" s="4">
        <v>0</v>
      </c>
      <c r="D27" s="4">
        <v>0</v>
      </c>
      <c r="E27" s="6">
        <f t="shared" si="4"/>
        <v>0</v>
      </c>
      <c r="F27" s="6">
        <f t="shared" si="5"/>
        <v>0</v>
      </c>
    </row>
    <row r="28" spans="1:6" x14ac:dyDescent="0.25">
      <c r="A28" s="9"/>
      <c r="B28" s="9"/>
      <c r="C28" s="9"/>
      <c r="D28" s="9"/>
      <c r="E28" s="9"/>
      <c r="F28" s="9"/>
    </row>
    <row r="29" spans="1:6" ht="16.5" customHeight="1" x14ac:dyDescent="0.25">
      <c r="A29" s="12" t="s">
        <v>30</v>
      </c>
      <c r="B29" s="12"/>
      <c r="C29" s="12"/>
      <c r="D29" s="12"/>
      <c r="E29" s="12"/>
      <c r="F29" s="12"/>
    </row>
  </sheetData>
  <mergeCells count="6">
    <mergeCell ref="A29:F29"/>
    <mergeCell ref="A4:F4"/>
    <mergeCell ref="A1:F1"/>
    <mergeCell ref="A2:F2"/>
    <mergeCell ref="A3:F3"/>
    <mergeCell ref="A28:F28"/>
  </mergeCells>
  <printOptions horizontalCentered="1"/>
  <pageMargins left="0.74803149606299213" right="0.74803149606299213" top="0.98425196850393704" bottom="0.98425196850393704" header="0.51181102362204722" footer="0.51181102362204722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4.2.6.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2023-02-24T21:50:30Z</cp:lastPrinted>
  <dcterms:created xsi:type="dcterms:W3CDTF">2023-02-24T21:41:37Z</dcterms:created>
  <dcterms:modified xsi:type="dcterms:W3CDTF">2023-05-02T19:05:52Z</dcterms:modified>
</cp:coreProperties>
</file>