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ueva carpeta\"/>
    </mc:Choice>
  </mc:AlternateContent>
  <bookViews>
    <workbookView xWindow="0" yWindow="0" windowWidth="19875" windowHeight="7380"/>
  </bookViews>
  <sheets>
    <sheet name="4.2.6. IC" sheetId="1" r:id="rId1"/>
  </sheets>
  <calcPr calcId="152511"/>
</workbook>
</file>

<file path=xl/calcChain.xml><?xml version="1.0" encoding="utf-8"?>
<calcChain xmlns="http://schemas.openxmlformats.org/spreadsheetml/2006/main">
  <c r="F18" i="1" l="1"/>
  <c r="F7" i="1"/>
  <c r="F9" i="1"/>
  <c r="C7" i="1"/>
  <c r="B7" i="1"/>
  <c r="F27" i="1" l="1"/>
  <c r="F26" i="1"/>
  <c r="F25" i="1"/>
  <c r="F24" i="1"/>
  <c r="F23" i="1"/>
  <c r="F22" i="1"/>
  <c r="F21" i="1"/>
  <c r="F20" i="1"/>
  <c r="F19" i="1"/>
  <c r="F16" i="1"/>
  <c r="F15" i="1"/>
  <c r="F14" i="1"/>
  <c r="F13" i="1"/>
  <c r="F12" i="1"/>
  <c r="E27" i="1"/>
  <c r="E26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F11" i="1" s="1"/>
  <c r="E10" i="1"/>
  <c r="F10" i="1" s="1"/>
  <c r="D18" i="1"/>
  <c r="C18" i="1"/>
  <c r="B18" i="1"/>
  <c r="D9" i="1"/>
  <c r="D7" i="1" s="1"/>
  <c r="C9" i="1"/>
  <c r="B9" i="1"/>
  <c r="E9" i="1" l="1"/>
  <c r="E7" i="1" s="1"/>
  <c r="E18" i="1"/>
</calcChain>
</file>

<file path=xl/sharedStrings.xml><?xml version="1.0" encoding="utf-8"?>
<sst xmlns="http://schemas.openxmlformats.org/spreadsheetml/2006/main" count="46" uniqueCount="43">
  <si>
    <t>COMISIÓN DE AGUA POTABLE Y ALCANTARILLADO DEL MUNICIPIO DE ACAPULCO</t>
  </si>
  <si>
    <t>Estado Analítico del Activo</t>
  </si>
  <si>
    <t>Del 1 de Enero al 31 de Diciembre 2022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</si>
  <si>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</si>
  <si>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</si>
  <si>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</si>
  <si>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</si>
  <si>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</si>
  <si>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</si>
  <si>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</si>
  <si>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</si>
  <si>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</si>
  <si>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</si>
  <si>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</si>
  <si>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</si>
  <si>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</si>
  <si>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</si>
  <si>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</si>
  <si>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</si>
  <si>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</si>
  <si>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</si>
  <si>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</si>
  <si>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</si>
  <si>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</si>
  <si>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</si>
  <si>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</si>
  <si>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</si>
  <si>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</si>
  <si>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</si>
  <si>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</si>
  <si>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</si>
  <si>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</si>
  <si>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</si>
  <si>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</si>
  <si>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</si>
  <si>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</si>
  <si>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</si>
  <si>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</t>
  </si>
  <si>
    <t>ING. HÉCTOR ALEJANDRO JUÁREZ AMADOR</t>
  </si>
  <si>
    <t>L.C. JORGE ISSAC PÉREZ SALAS</t>
  </si>
  <si>
    <t>DIRECTOR GENERAL</t>
  </si>
  <si>
    <t>CONTRALOR GENERAL</t>
  </si>
  <si>
    <t>Formato IC-6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</si>
</sst>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right"/>
    </xf>
    <xf numFmtId="3" fontId="18" fillId="0" borderId="0" xfId="0" applyNumberFormat="1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10" workbookViewId="0">
      <selection activeCell="F18" sqref="F18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22.85546875" bestFit="1" customWidth="1"/>
    <col min="4" max="4" width="23.42578125" bestFit="1" customWidth="1"/>
    <col min="5" max="5" width="15.28515625" bestFit="1" customWidth="1"/>
    <col min="6" max="6" width="20.140625" customWidth="1"/>
    <col min="8" max="8" width="15.5703125" customWidth="1"/>
    <col min="9" max="9" width="15.28515625" customWidth="1"/>
  </cols>
  <sheetData>
    <row r="1" spans="1:9" ht="26.25" customHeight="1" x14ac:dyDescent="0.4">
      <c r="A1" s="8" t="s">
        <v>0</v>
      </c>
      <c r="B1" s="8"/>
      <c r="C1" s="8"/>
      <c r="D1" s="8"/>
      <c r="E1" s="8"/>
      <c r="F1" s="8"/>
    </row>
    <row r="2" spans="1:9" ht="15.75" customHeight="1" x14ac:dyDescent="0.25">
      <c r="A2" s="7" t="s">
        <v>1</v>
      </c>
      <c r="B2" s="7"/>
      <c r="C2" s="7"/>
      <c r="D2" s="7"/>
      <c r="E2" s="7"/>
      <c r="F2" s="7"/>
    </row>
    <row r="3" spans="1:9" ht="15.75" customHeight="1" x14ac:dyDescent="0.25">
      <c r="A3" s="7" t="s">
        <v>2</v>
      </c>
      <c r="B3" s="7"/>
      <c r="C3" s="7"/>
      <c r="D3" s="7"/>
      <c r="E3" s="7"/>
      <c r="F3" s="7"/>
    </row>
    <row r="4" spans="1:9" ht="15.75" customHeight="1" x14ac:dyDescent="0.25">
      <c r="A4" s="7" t="s">
        <v>3</v>
      </c>
      <c r="B4" s="7"/>
      <c r="C4" s="7"/>
      <c r="D4" s="7"/>
      <c r="E4" s="7"/>
      <c r="F4" s="7"/>
    </row>
    <row r="5" spans="1:9" x14ac:dyDescent="0.25">
      <c r="F5" s="5" t="s">
        <v>42</v>
      </c>
    </row>
    <row r="6" spans="1:9" ht="37.5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9" x14ac:dyDescent="0.25">
      <c r="A7" s="2" t="s">
        <v>10</v>
      </c>
      <c r="B7" s="3">
        <f>B9+B18</f>
        <v>2902129286.5099993</v>
      </c>
      <c r="C7" s="3">
        <f t="shared" ref="C7:E7" si="0">C9+C18</f>
        <v>4822517914.2400007</v>
      </c>
      <c r="D7" s="3">
        <f t="shared" si="0"/>
        <v>5061492192.6900005</v>
      </c>
      <c r="E7" s="3">
        <f t="shared" si="0"/>
        <v>2663155008.0599999</v>
      </c>
      <c r="F7" s="3">
        <f>E7-B7</f>
        <v>-238974278.44999933</v>
      </c>
      <c r="H7" s="3"/>
      <c r="I7" s="3"/>
    </row>
    <row r="9" spans="1:9" x14ac:dyDescent="0.25">
      <c r="A9" s="2" t="s">
        <v>11</v>
      </c>
      <c r="B9" s="3">
        <f>SUM(B10:B16)</f>
        <v>1622196767.2999997</v>
      </c>
      <c r="C9" s="3">
        <f>SUM(C10:C16)</f>
        <v>4760226597.5600004</v>
      </c>
      <c r="D9" s="3">
        <f>SUM(D10:D16)</f>
        <v>4978300976.6900005</v>
      </c>
      <c r="E9" s="3">
        <f>SUM(E10:E16)</f>
        <v>1404122388.1699998</v>
      </c>
      <c r="F9" s="3">
        <f>SUM(F10:F16)</f>
        <v>-218074379.13000026</v>
      </c>
    </row>
    <row r="10" spans="1:9" x14ac:dyDescent="0.25">
      <c r="A10" s="4" t="s">
        <v>12</v>
      </c>
      <c r="B10" s="3">
        <v>66257836.729999997</v>
      </c>
      <c r="C10" s="3">
        <v>3945643220.77</v>
      </c>
      <c r="D10" s="3">
        <v>3968386352.6300001</v>
      </c>
      <c r="E10" s="3">
        <f>B10+C10-D10</f>
        <v>43514704.869999886</v>
      </c>
      <c r="F10" s="3">
        <f>E10-B10</f>
        <v>-22743131.860000111</v>
      </c>
    </row>
    <row r="11" spans="1:9" x14ac:dyDescent="0.25">
      <c r="A11" s="4" t="s">
        <v>13</v>
      </c>
      <c r="B11" s="3">
        <v>1680700361.5799999</v>
      </c>
      <c r="C11" s="3">
        <v>737563335.35000002</v>
      </c>
      <c r="D11" s="3">
        <v>908305970.20000005</v>
      </c>
      <c r="E11" s="3">
        <f t="shared" ref="E11:E16" si="1">B11+C11-D11</f>
        <v>1509957726.7299998</v>
      </c>
      <c r="F11" s="3">
        <f t="shared" ref="F11:F16" si="2">E11-B11</f>
        <v>-170742634.85000014</v>
      </c>
    </row>
    <row r="12" spans="1:9" x14ac:dyDescent="0.25">
      <c r="A12" s="4" t="s">
        <v>14</v>
      </c>
      <c r="B12" s="3">
        <v>25430566.59</v>
      </c>
      <c r="C12" s="3">
        <v>6661736.5999999996</v>
      </c>
      <c r="D12" s="3">
        <v>4504451.3099999996</v>
      </c>
      <c r="E12" s="3">
        <f t="shared" si="1"/>
        <v>27587851.879999999</v>
      </c>
      <c r="F12" s="3">
        <f t="shared" si="2"/>
        <v>2157285.2899999991</v>
      </c>
    </row>
    <row r="13" spans="1:9" x14ac:dyDescent="0.25">
      <c r="A13" s="4" t="s">
        <v>15</v>
      </c>
      <c r="B13" s="4">
        <v>0</v>
      </c>
      <c r="C13" s="4">
        <v>0</v>
      </c>
      <c r="D13" s="4">
        <v>0</v>
      </c>
      <c r="E13" s="6">
        <f t="shared" si="1"/>
        <v>0</v>
      </c>
      <c r="F13" s="6">
        <f t="shared" si="2"/>
        <v>0</v>
      </c>
    </row>
    <row r="14" spans="1:9" x14ac:dyDescent="0.25">
      <c r="A14" s="4" t="s">
        <v>16</v>
      </c>
      <c r="B14" s="3">
        <v>31669440.789999999</v>
      </c>
      <c r="C14" s="3">
        <v>38579159.329999998</v>
      </c>
      <c r="D14" s="3">
        <v>37117642.670000002</v>
      </c>
      <c r="E14" s="3">
        <f t="shared" si="1"/>
        <v>33130957.450000003</v>
      </c>
      <c r="F14" s="3">
        <f t="shared" si="2"/>
        <v>1461516.6600000039</v>
      </c>
    </row>
    <row r="15" spans="1:9" ht="26.25" x14ac:dyDescent="0.25">
      <c r="A15" s="4" t="s">
        <v>17</v>
      </c>
      <c r="B15" s="3">
        <v>-181861438.38999999</v>
      </c>
      <c r="C15" s="3">
        <v>31735603.43</v>
      </c>
      <c r="D15" s="3">
        <v>59943017.799999997</v>
      </c>
      <c r="E15" s="3">
        <f t="shared" si="1"/>
        <v>-210068852.75999999</v>
      </c>
      <c r="F15" s="3">
        <f t="shared" si="2"/>
        <v>-28207414.370000005</v>
      </c>
    </row>
    <row r="16" spans="1:9" x14ac:dyDescent="0.25">
      <c r="A16" s="4" t="s">
        <v>18</v>
      </c>
      <c r="B16" s="4">
        <v>0</v>
      </c>
      <c r="C16" s="3">
        <v>43542.080000000002</v>
      </c>
      <c r="D16" s="3">
        <v>43542.080000000002</v>
      </c>
      <c r="E16" s="6">
        <f t="shared" si="1"/>
        <v>0</v>
      </c>
      <c r="F16" s="6">
        <f t="shared" si="2"/>
        <v>0</v>
      </c>
    </row>
    <row r="18" spans="1:6" x14ac:dyDescent="0.25">
      <c r="A18" s="2" t="s">
        <v>19</v>
      </c>
      <c r="B18" s="3">
        <f>SUM(B19:B27)</f>
        <v>1279932519.2099998</v>
      </c>
      <c r="C18" s="3">
        <f t="shared" ref="C18:F18" si="3">SUM(C19:C27)</f>
        <v>62291316.68</v>
      </c>
      <c r="D18" s="3">
        <f t="shared" si="3"/>
        <v>83191216</v>
      </c>
      <c r="E18" s="3">
        <f t="shared" si="3"/>
        <v>1259032619.8900001</v>
      </c>
      <c r="F18" s="3">
        <f>E18-B18</f>
        <v>-20899899.319999695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6">
        <f t="shared" ref="E19:E27" si="4">B19+C19-D19</f>
        <v>0</v>
      </c>
      <c r="F19" s="6">
        <f t="shared" ref="F19:F27" si="5">E19-B19</f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6">
        <f t="shared" si="4"/>
        <v>0</v>
      </c>
      <c r="F20" s="6">
        <f t="shared" si="5"/>
        <v>0</v>
      </c>
    </row>
    <row r="21" spans="1:6" ht="26.25" x14ac:dyDescent="0.25">
      <c r="A21" s="4" t="s">
        <v>22</v>
      </c>
      <c r="B21" s="3">
        <v>3182969417</v>
      </c>
      <c r="C21" s="3">
        <v>32589877.52</v>
      </c>
      <c r="D21" s="3">
        <v>27702140.98</v>
      </c>
      <c r="E21" s="3">
        <f t="shared" si="4"/>
        <v>3187857153.54</v>
      </c>
      <c r="F21" s="3">
        <f t="shared" si="5"/>
        <v>4887736.5399999619</v>
      </c>
    </row>
    <row r="22" spans="1:6" x14ac:dyDescent="0.25">
      <c r="A22" s="4" t="s">
        <v>23</v>
      </c>
      <c r="B22" s="3">
        <v>126711338.48</v>
      </c>
      <c r="C22" s="3">
        <v>1972938.02</v>
      </c>
      <c r="D22" s="3">
        <v>115689.66</v>
      </c>
      <c r="E22" s="3">
        <f t="shared" si="4"/>
        <v>128568586.84</v>
      </c>
      <c r="F22" s="3">
        <f t="shared" si="5"/>
        <v>1857248.3599999994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f t="shared" si="4"/>
        <v>2306534.4500000002</v>
      </c>
      <c r="F23" s="6">
        <f t="shared" si="5"/>
        <v>0</v>
      </c>
    </row>
    <row r="24" spans="1:6" ht="26.25" x14ac:dyDescent="0.25">
      <c r="A24" s="4" t="s">
        <v>25</v>
      </c>
      <c r="B24" s="3">
        <v>-2042875767.8199999</v>
      </c>
      <c r="C24" s="3">
        <v>11471706.810000001</v>
      </c>
      <c r="D24" s="3">
        <v>41083136.579999998</v>
      </c>
      <c r="E24" s="3">
        <f t="shared" si="4"/>
        <v>-2072487197.5899999</v>
      </c>
      <c r="F24" s="3">
        <f t="shared" si="5"/>
        <v>-29611429.769999981</v>
      </c>
    </row>
    <row r="25" spans="1:6" x14ac:dyDescent="0.25">
      <c r="A25" s="4" t="s">
        <v>26</v>
      </c>
      <c r="B25" s="3">
        <v>10820997.1</v>
      </c>
      <c r="C25" s="3">
        <v>16256794.33</v>
      </c>
      <c r="D25" s="3">
        <v>14290248.779999999</v>
      </c>
      <c r="E25" s="3">
        <f t="shared" si="4"/>
        <v>12787542.65</v>
      </c>
      <c r="F25" s="3">
        <f t="shared" si="5"/>
        <v>1966545.5500000007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6">
        <f t="shared" si="4"/>
        <v>0</v>
      </c>
      <c r="F26" s="6">
        <f t="shared" si="5"/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6">
        <f t="shared" si="4"/>
        <v>0</v>
      </c>
      <c r="F27" s="6">
        <f t="shared" si="5"/>
        <v>0</v>
      </c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 t="s">
        <v>29</v>
      </c>
      <c r="B29" s="9"/>
      <c r="C29" s="9"/>
      <c r="D29" s="9" t="s">
        <v>30</v>
      </c>
      <c r="E29" s="9"/>
      <c r="F29" s="9"/>
    </row>
    <row r="30" spans="1:6" x14ac:dyDescent="0.25">
      <c r="A30" s="9" t="s">
        <v>31</v>
      </c>
      <c r="B30" s="9"/>
      <c r="C30" s="9"/>
      <c r="D30" s="9" t="s">
        <v>31</v>
      </c>
      <c r="E30" s="9"/>
      <c r="F30" s="9"/>
    </row>
    <row r="31" spans="1:6" x14ac:dyDescent="0.25">
      <c r="A31" s="9" t="s">
        <v>32</v>
      </c>
      <c r="B31" s="9"/>
      <c r="C31" s="9"/>
      <c r="D31" s="9" t="s">
        <v>33</v>
      </c>
      <c r="E31" s="9"/>
      <c r="F31" s="9"/>
    </row>
    <row r="32" spans="1:6" x14ac:dyDescent="0.25">
      <c r="A32" s="9" t="s">
        <v>34</v>
      </c>
      <c r="B32" s="9"/>
      <c r="C32" s="9"/>
      <c r="D32" s="9" t="s">
        <v>35</v>
      </c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 t="s">
        <v>36</v>
      </c>
      <c r="B34" s="9"/>
      <c r="C34" s="9"/>
      <c r="D34" s="9" t="s">
        <v>37</v>
      </c>
      <c r="E34" s="9"/>
      <c r="F34" s="9"/>
    </row>
    <row r="35" spans="1:6" x14ac:dyDescent="0.25">
      <c r="A35" s="9" t="s">
        <v>31</v>
      </c>
      <c r="B35" s="9"/>
      <c r="C35" s="9"/>
      <c r="D35" s="9" t="s">
        <v>31</v>
      </c>
      <c r="E35" s="9"/>
      <c r="F35" s="9"/>
    </row>
    <row r="36" spans="1:6" x14ac:dyDescent="0.25">
      <c r="A36" s="9" t="s">
        <v>38</v>
      </c>
      <c r="B36" s="9"/>
      <c r="C36" s="9"/>
      <c r="D36" s="9" t="s">
        <v>39</v>
      </c>
      <c r="E36" s="9"/>
      <c r="F36" s="9"/>
    </row>
    <row r="37" spans="1:6" x14ac:dyDescent="0.25">
      <c r="A37" s="9" t="s">
        <v>40</v>
      </c>
      <c r="B37" s="9"/>
      <c r="C37" s="9"/>
      <c r="D37" s="9" t="s">
        <v>41</v>
      </c>
      <c r="E37" s="9"/>
      <c r="F37" s="9"/>
    </row>
  </sheetData>
  <mergeCells count="22">
    <mergeCell ref="A35:C35"/>
    <mergeCell ref="D35:F35"/>
    <mergeCell ref="A36:C36"/>
    <mergeCell ref="D36:F36"/>
    <mergeCell ref="A37:C37"/>
    <mergeCell ref="D37:F37"/>
    <mergeCell ref="A4:F4"/>
    <mergeCell ref="A1:F1"/>
    <mergeCell ref="A2:F2"/>
    <mergeCell ref="A3:F3"/>
    <mergeCell ref="A34:C34"/>
    <mergeCell ref="D34:F34"/>
    <mergeCell ref="A28:F28"/>
    <mergeCell ref="A29:C29"/>
    <mergeCell ref="D29:F29"/>
    <mergeCell ref="A30:C30"/>
    <mergeCell ref="D30:F30"/>
    <mergeCell ref="A31:C31"/>
    <mergeCell ref="D31:F31"/>
    <mergeCell ref="A32:C32"/>
    <mergeCell ref="D32:F32"/>
    <mergeCell ref="A33:F33"/>
  </mergeCells>
  <printOptions horizontalCentered="1"/>
  <pageMargins left="0.74803149606299213" right="0.74803149606299213" top="0.98425196850393704" bottom="0.98425196850393704" header="0.51181102362204722" footer="0.51181102362204722"/>
  <pageSetup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4.2.6.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2023-02-24T21:50:30Z</cp:lastPrinted>
  <dcterms:created xsi:type="dcterms:W3CDTF">2023-02-24T21:41:37Z</dcterms:created>
  <dcterms:modified xsi:type="dcterms:W3CDTF">2023-03-09T19:10:20Z</dcterms:modified>
</cp:coreProperties>
</file>