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20490" windowHeight="7155"/>
  </bookViews>
  <sheets>
    <sheet name="Analítico+del+Activo (5)" sheetId="1" r:id="rId1"/>
  </sheets>
  <calcPr calcId="152511"/>
</workbook>
</file>

<file path=xl/calcChain.xml><?xml version="1.0" encoding="utf-8"?>
<calcChain xmlns="http://schemas.openxmlformats.org/spreadsheetml/2006/main">
  <c r="F7" i="1" l="1"/>
  <c r="E7" i="1"/>
  <c r="D7" i="1"/>
  <c r="C7" i="1"/>
  <c r="B18" i="1"/>
  <c r="B9" i="1"/>
  <c r="B7" i="1" s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<sst xmlns="http://schemas.openxmlformats.org/spreadsheetml/2006/main" count="30" uniqueCount="30">
  <si>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</si>
  <si>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</si>
  <si>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1 de Enero al 31 de Diciembre 2021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</si>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</sst>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topLeftCell="A25" workbookViewId="0">
      <selection activeCell="A29" sqref="A29:XFD42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5.710937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8" t="s">
        <v>3</v>
      </c>
      <c r="B4" s="8"/>
      <c r="C4" s="8"/>
      <c r="D4" s="8"/>
      <c r="E4" s="8"/>
      <c r="F4" s="8"/>
    </row>
    <row r="5" spans="1:6" x14ac:dyDescent="0.25">
      <c r="F5" s="5" t="s">
        <v>29</v>
      </c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6">
        <f>B9+B18</f>
        <v>2658782855.0799999</v>
      </c>
      <c r="C7" s="6">
        <f t="shared" ref="C7:F7" si="0">C9+C18</f>
        <v>27043951328.110001</v>
      </c>
      <c r="D7" s="6">
        <f t="shared" si="0"/>
        <v>26800604896.679996</v>
      </c>
      <c r="E7" s="6">
        <f t="shared" si="0"/>
        <v>2902129286.5100002</v>
      </c>
      <c r="F7" s="6">
        <f t="shared" si="0"/>
        <v>243346431.42999998</v>
      </c>
    </row>
    <row r="9" spans="1:6" x14ac:dyDescent="0.25">
      <c r="A9" s="2" t="s">
        <v>11</v>
      </c>
      <c r="B9" s="6">
        <f>SUM(B10:B16)</f>
        <v>1355754822.3200002</v>
      </c>
      <c r="C9" s="6">
        <v>27013222441.900002</v>
      </c>
      <c r="D9" s="6">
        <v>26746780496.919998</v>
      </c>
      <c r="E9" s="6">
        <v>1622196767.3</v>
      </c>
      <c r="F9" s="6">
        <v>266441944.97999999</v>
      </c>
    </row>
    <row r="10" spans="1:6" x14ac:dyDescent="0.25">
      <c r="A10" s="4" t="s">
        <v>12</v>
      </c>
      <c r="B10" s="3">
        <v>39007781.729999997</v>
      </c>
      <c r="C10" s="3">
        <v>26082982947.009998</v>
      </c>
      <c r="D10" s="3">
        <v>26055732892.009998</v>
      </c>
      <c r="E10" s="3">
        <v>66257836.729999997</v>
      </c>
      <c r="F10" s="3">
        <v>27250055</v>
      </c>
    </row>
    <row r="11" spans="1:6" x14ac:dyDescent="0.25">
      <c r="A11" s="4" t="s">
        <v>13</v>
      </c>
      <c r="B11" s="3">
        <v>1421141692.29</v>
      </c>
      <c r="C11" s="3">
        <v>875534855.11000001</v>
      </c>
      <c r="D11" s="3">
        <v>615976185.82000005</v>
      </c>
      <c r="E11" s="3">
        <v>1680700361.5799999</v>
      </c>
      <c r="F11" s="3">
        <v>259558669.28999999</v>
      </c>
    </row>
    <row r="12" spans="1:6" x14ac:dyDescent="0.25">
      <c r="A12" s="4" t="s">
        <v>14</v>
      </c>
      <c r="B12" s="3">
        <v>21663399.399999999</v>
      </c>
      <c r="C12" s="3">
        <v>6735864.1200000001</v>
      </c>
      <c r="D12" s="3">
        <v>2968696.93</v>
      </c>
      <c r="E12" s="3">
        <v>25430566.59</v>
      </c>
      <c r="F12" s="3">
        <v>3767167.19</v>
      </c>
    </row>
    <row r="13" spans="1:6" x14ac:dyDescent="0.25">
      <c r="A13" s="4" t="s">
        <v>15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4" t="s">
        <v>16</v>
      </c>
      <c r="B14" s="3">
        <v>27174630.140000001</v>
      </c>
      <c r="C14" s="3">
        <v>23084858.52</v>
      </c>
      <c r="D14" s="3">
        <v>18590047.870000001</v>
      </c>
      <c r="E14" s="3">
        <v>31669440.789999999</v>
      </c>
      <c r="F14" s="3">
        <v>4494810.6500000004</v>
      </c>
    </row>
    <row r="15" spans="1:6" ht="26.25" x14ac:dyDescent="0.25">
      <c r="A15" s="4" t="s">
        <v>17</v>
      </c>
      <c r="B15" s="3">
        <v>-153232681.24000001</v>
      </c>
      <c r="C15" s="3">
        <v>20620467.16</v>
      </c>
      <c r="D15" s="3">
        <v>49249224.310000002</v>
      </c>
      <c r="E15" s="3">
        <v>-181861438.38999999</v>
      </c>
      <c r="F15" s="3">
        <v>-28628757.149999999</v>
      </c>
    </row>
    <row r="16" spans="1:6" x14ac:dyDescent="0.25">
      <c r="A16" s="4" t="s">
        <v>18</v>
      </c>
      <c r="B16" s="4">
        <v>0</v>
      </c>
      <c r="C16" s="3">
        <v>4263449.9800000004</v>
      </c>
      <c r="D16" s="3">
        <v>4263449.9800000004</v>
      </c>
      <c r="E16" s="4">
        <v>0</v>
      </c>
      <c r="F16" s="4">
        <v>0</v>
      </c>
    </row>
    <row r="18" spans="1:6" x14ac:dyDescent="0.25">
      <c r="A18" s="2" t="s">
        <v>19</v>
      </c>
      <c r="B18" s="6">
        <f>SUM(B19:B27)</f>
        <v>1303028032.7599998</v>
      </c>
      <c r="C18" s="6">
        <v>30728886.210000001</v>
      </c>
      <c r="D18" s="6">
        <v>53824399.759999998</v>
      </c>
      <c r="E18" s="6">
        <v>1279932519.21</v>
      </c>
      <c r="F18" s="6">
        <v>-23095513.550000001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26.25" x14ac:dyDescent="0.25">
      <c r="A21" s="4" t="s">
        <v>22</v>
      </c>
      <c r="B21" s="3">
        <v>3179139652.52</v>
      </c>
      <c r="C21" s="3">
        <v>8539790.5199999996</v>
      </c>
      <c r="D21" s="3">
        <v>4710026.04</v>
      </c>
      <c r="E21" s="3">
        <v>3182969417</v>
      </c>
      <c r="F21" s="3">
        <v>3829764.48</v>
      </c>
    </row>
    <row r="22" spans="1:6" x14ac:dyDescent="0.25">
      <c r="A22" s="4" t="s">
        <v>23</v>
      </c>
      <c r="B22" s="3">
        <v>124160008.7</v>
      </c>
      <c r="C22" s="3">
        <v>2672197.11</v>
      </c>
      <c r="D22" s="3">
        <v>120867.33</v>
      </c>
      <c r="E22" s="3">
        <v>126711338.48</v>
      </c>
      <c r="F22" s="3">
        <v>2551329.7799999998</v>
      </c>
    </row>
    <row r="23" spans="1:6" x14ac:dyDescent="0.25">
      <c r="A23" s="4" t="s">
        <v>24</v>
      </c>
      <c r="B23" s="3">
        <v>2257716.41</v>
      </c>
      <c r="C23" s="3">
        <v>48818.04</v>
      </c>
      <c r="D23" s="4">
        <v>0</v>
      </c>
      <c r="E23" s="3">
        <v>2306534.4500000002</v>
      </c>
      <c r="F23" s="3">
        <v>48818.04</v>
      </c>
    </row>
    <row r="24" spans="1:6" ht="26.25" x14ac:dyDescent="0.25">
      <c r="A24" s="4" t="s">
        <v>25</v>
      </c>
      <c r="B24" s="3">
        <v>-2011604919.54</v>
      </c>
      <c r="C24" s="3">
        <v>6957580.2199999997</v>
      </c>
      <c r="D24" s="3">
        <v>38228428.5</v>
      </c>
      <c r="E24" s="3">
        <v>-2042875767.8199999</v>
      </c>
      <c r="F24" s="3">
        <v>-31270848.280000001</v>
      </c>
    </row>
    <row r="25" spans="1:6" x14ac:dyDescent="0.25">
      <c r="A25" s="4" t="s">
        <v>26</v>
      </c>
      <c r="B25" s="3">
        <v>9075574.6699999999</v>
      </c>
      <c r="C25" s="3">
        <v>12510500.32</v>
      </c>
      <c r="D25" s="3">
        <v>10765077.890000001</v>
      </c>
      <c r="E25" s="3">
        <v>10820997.1</v>
      </c>
      <c r="F25" s="3">
        <v>1745422.43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9"/>
      <c r="B28" s="9"/>
      <c r="C28" s="9"/>
      <c r="D28" s="9"/>
      <c r="E28" s="9"/>
      <c r="F28" s="9"/>
    </row>
  </sheetData>
  <mergeCells count="5">
    <mergeCell ref="A1:F1"/>
    <mergeCell ref="A2:F2"/>
    <mergeCell ref="A3:F3"/>
    <mergeCell ref="A4:F4"/>
    <mergeCell ref="A28:F28"/>
  </mergeCells>
  <pageMargins left="0.74803149606299213" right="0.74803149606299213" top="0.98425196850393704" bottom="0.98425196850393704" header="0.51181102362204722" footer="0.5118110236220472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2022-02-10T18:50:46Z</cp:lastPrinted>
  <dcterms:created xsi:type="dcterms:W3CDTF">2022-02-10T14:57:03Z</dcterms:created>
  <dcterms:modified xsi:type="dcterms:W3CDTF">2022-02-18T16:37:57Z</dcterms:modified>
</cp:coreProperties>
</file>