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 (2)\4.2. Información Contable\4.2.5. IC\EXCEL\"/>
    </mc:Choice>
  </mc:AlternateContent>
  <bookViews>
    <workbookView xWindow="0" yWindow="0" windowWidth="28500" windowHeight="13596"/>
  </bookViews>
  <sheets>
    <sheet name="4.2.5." sheetId="1" r:id="rId1"/>
  </sheets>
  <calcPr calcId="162913"/>
</workbook>
</file>

<file path=xl/calcChain.xml><?xml version="1.0" encoding="utf-8"?>
<calcChain xmlns="http://schemas.openxmlformats.org/spreadsheetml/2006/main">
  <c r="I54" i="1" l="1"/>
  <c r="I49" i="1"/>
  <c r="I59" i="1" s="1"/>
  <c r="H54" i="1"/>
  <c r="H49" i="1"/>
  <c r="I39" i="1"/>
  <c r="I47" i="1" s="1"/>
  <c r="H39" i="1"/>
  <c r="H43" i="1"/>
  <c r="I20" i="1"/>
  <c r="H20" i="1"/>
  <c r="I9" i="1"/>
  <c r="H9" i="1"/>
  <c r="H59" i="1" l="1"/>
  <c r="H47" i="1"/>
  <c r="H37" i="1"/>
  <c r="I37" i="1"/>
  <c r="I60" i="1" s="1"/>
  <c r="I62" i="1" s="1"/>
  <c r="H60" i="1" l="1"/>
  <c r="H62" i="1" s="1"/>
</calcChain>
</file>

<file path=xl/sharedStrings.xml><?xml version="1.0" encoding="utf-8"?>
<sst xmlns="http://schemas.openxmlformats.org/spreadsheetml/2006/main" count="75" uniqueCount="67">
  <si>
    <t>COMISIÓN DE AGUA POTABLE Y ALCANTARILLADO DEL MUNICIPIO DE ACAPULCO</t>
  </si>
  <si>
    <t>Estado de Flujos de Efectivo</t>
  </si>
  <si>
    <t>(Cifras en Pesos)</t>
  </si>
  <si>
    <t>Concepto</t>
  </si>
  <si>
    <t>Flujo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</si>
  <si>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</si>
  <si>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</si>
  <si>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</si>
  <si>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</si>
  <si>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</si>
  <si>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</si>
  <si>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</si>
  <si>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</si>
  <si>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</si>
  <si>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</si>
  <si>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</si>
  <si>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</si>
  <si>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</si>
  <si>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</si>
  <si>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</si>
  <si>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</si>
  <si>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</si>
  <si>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</si>
  <si>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</si>
  <si>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</si>
  <si>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</si>
  <si>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</si>
  <si>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</si>
  <si>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</si>
  <si>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</si>
  <si>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</si>
  <si>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</si>
  <si>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</si>
  <si>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</si>
  <si>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</si>
  <si>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</si>
  <si>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</si>
  <si>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</si>
  <si>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</si>
  <si>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</si>
  <si>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</si>
  <si>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</si>
  <si>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</si>
  <si>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</si>
  <si>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</si>
  <si>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</si>
  <si>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</si>
  <si>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</si>
  <si>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</si>
  <si>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</si>
  <si>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</si>
  <si>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</si>
  <si>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                              ELABORADO POR:</t>
  </si>
  <si>
    <t>REVISADO POR:</t>
  </si>
  <si>
    <t xml:space="preserve">                  ________________________________________</t>
  </si>
  <si>
    <t xml:space="preserve">                     C.P. LILIANA PIEDAD TORNES LOPEZ</t>
  </si>
  <si>
    <t xml:space="preserve">       ENCARGADA DEL DEPTO. DE CONTABILIDAD GENERAL</t>
  </si>
  <si>
    <t xml:space="preserve">                                      APROBADO POR:</t>
  </si>
  <si>
    <t>VO. BO. POR:</t>
  </si>
  <si>
    <t xml:space="preserve">                 ________________________________________</t>
  </si>
  <si>
    <t xml:space="preserve">                         C.P. ANTONIO LORENZO ROJAS MARCIAL</t>
  </si>
  <si>
    <t>L.C. ALEJANDRO NAVA MEDINA</t>
  </si>
  <si>
    <t xml:space="preserve">                                    DIRECTOR GENERAL</t>
  </si>
  <si>
    <t>Del 01 de enero al 31 de diciembre del 2025</t>
  </si>
  <si>
    <t>ENCARGADO DE LA DIRECCION FINANZAS</t>
  </si>
  <si>
    <t>C.P. INES ORGANIZ NAVARRETE</t>
  </si>
  <si>
    <t>ENCARGADA DE LA CONTRALORIA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</si>
</sst>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8" fillId="0" borderId="0" xfId="0" applyNumberFormat="1" applyFont="1" applyAlignment="1">
      <alignment vertical="top" wrapText="1"/>
    </xf>
    <xf numFmtId="0" fontId="19" fillId="0" borderId="10" xfId="0" applyFont="1" applyBorder="1" applyAlignment="1">
      <alignment wrapText="1"/>
    </xf>
    <xf numFmtId="0" fontId="19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showGridLines="0" tabSelected="1" workbookViewId="0">
      <selection activeCell="I6" sqref="I6"/>
    </sheetView>
  </sheetViews>
  <sheetFormatPr baseColWidth="10" defaultRowHeight="14.4" x14ac:dyDescent="0.3"/>
  <cols>
    <col min="1" max="4" width="3.5546875" customWidth="1"/>
    <col min="5" max="5" width="35.6640625" customWidth="1"/>
    <col min="6" max="7" width="21.44140625" customWidth="1"/>
    <col min="8" max="9" width="28.5546875" customWidth="1"/>
  </cols>
  <sheetData>
    <row r="1" spans="1:9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6.5" customHeight="1" x14ac:dyDescent="0.3">
      <c r="A2" s="2"/>
      <c r="B2" s="17" t="s">
        <v>0</v>
      </c>
      <c r="C2" s="17"/>
      <c r="D2" s="17"/>
      <c r="E2" s="17"/>
      <c r="F2" s="17"/>
      <c r="G2" s="17"/>
      <c r="H2" s="17"/>
      <c r="I2" s="17"/>
    </row>
    <row r="3" spans="1:9" ht="15.75" customHeight="1" x14ac:dyDescent="0.3">
      <c r="A3" s="2"/>
      <c r="B3" s="17" t="s">
        <v>1</v>
      </c>
      <c r="C3" s="17"/>
      <c r="D3" s="17"/>
      <c r="E3" s="17"/>
      <c r="F3" s="17"/>
      <c r="G3" s="17"/>
      <c r="H3" s="17"/>
      <c r="I3" s="17"/>
    </row>
    <row r="4" spans="1:9" ht="15.75" customHeight="1" x14ac:dyDescent="0.3">
      <c r="A4" s="2"/>
      <c r="B4" s="17" t="s">
        <v>63</v>
      </c>
      <c r="C4" s="17"/>
      <c r="D4" s="17"/>
      <c r="E4" s="17"/>
      <c r="F4" s="17"/>
      <c r="G4" s="17"/>
      <c r="H4" s="17"/>
      <c r="I4" s="17"/>
    </row>
    <row r="5" spans="1:9" ht="15.75" customHeight="1" x14ac:dyDescent="0.3">
      <c r="A5" s="2"/>
      <c r="B5" s="17" t="s">
        <v>2</v>
      </c>
      <c r="C5" s="17"/>
      <c r="D5" s="17"/>
      <c r="E5" s="17"/>
      <c r="F5" s="17"/>
      <c r="G5" s="17"/>
      <c r="H5" s="17"/>
      <c r="I5" s="17"/>
    </row>
    <row r="6" spans="1:9" x14ac:dyDescent="0.3">
      <c r="I6" s="11"/>
    </row>
    <row r="7" spans="1:9" ht="15.75" customHeight="1" x14ac:dyDescent="0.3">
      <c r="A7" s="2"/>
      <c r="B7" s="18" t="s">
        <v>3</v>
      </c>
      <c r="C7" s="18"/>
      <c r="D7" s="18"/>
      <c r="E7" s="18"/>
      <c r="F7" s="18"/>
      <c r="G7" s="18"/>
      <c r="H7" s="3">
        <v>2025</v>
      </c>
      <c r="I7" s="3">
        <v>2024</v>
      </c>
    </row>
    <row r="8" spans="1:9" x14ac:dyDescent="0.3">
      <c r="A8" s="2"/>
      <c r="B8" s="12" t="s">
        <v>4</v>
      </c>
      <c r="C8" s="12"/>
      <c r="D8" s="12"/>
      <c r="E8" s="12"/>
      <c r="F8" s="12"/>
      <c r="G8" s="12"/>
      <c r="H8" s="4"/>
      <c r="I8" s="4"/>
    </row>
    <row r="9" spans="1:9" x14ac:dyDescent="0.3">
      <c r="A9" s="2"/>
      <c r="B9" s="2"/>
      <c r="C9" s="12" t="s">
        <v>5</v>
      </c>
      <c r="D9" s="12"/>
      <c r="E9" s="12"/>
      <c r="F9" s="12"/>
      <c r="G9" s="12"/>
      <c r="H9" s="5">
        <f>SUM(H10:H19)</f>
        <v>846130908.9000001</v>
      </c>
      <c r="I9" s="5">
        <f>SUM(I10:I19)</f>
        <v>866956882.74000001</v>
      </c>
    </row>
    <row r="10" spans="1:9" x14ac:dyDescent="0.3">
      <c r="A10" s="2"/>
      <c r="B10" s="14"/>
      <c r="C10" s="14"/>
      <c r="D10" s="15" t="s">
        <v>6</v>
      </c>
      <c r="E10" s="15"/>
      <c r="F10" s="15"/>
      <c r="G10" s="15"/>
      <c r="H10" s="6">
        <v>0</v>
      </c>
      <c r="I10" s="6">
        <v>0</v>
      </c>
    </row>
    <row r="11" spans="1:9" x14ac:dyDescent="0.3">
      <c r="A11" s="2"/>
      <c r="B11" s="14"/>
      <c r="C11" s="14"/>
      <c r="D11" s="15" t="s">
        <v>7</v>
      </c>
      <c r="E11" s="15"/>
      <c r="F11" s="15"/>
      <c r="G11" s="15"/>
      <c r="H11" s="6">
        <v>0</v>
      </c>
      <c r="I11" s="6">
        <v>0</v>
      </c>
    </row>
    <row r="12" spans="1:9" x14ac:dyDescent="0.3">
      <c r="A12" s="2"/>
      <c r="B12" s="14"/>
      <c r="C12" s="14"/>
      <c r="D12" s="15" t="s">
        <v>8</v>
      </c>
      <c r="E12" s="15"/>
      <c r="F12" s="15"/>
      <c r="G12" s="15"/>
      <c r="H12" s="6">
        <v>0</v>
      </c>
      <c r="I12" s="6">
        <v>0</v>
      </c>
    </row>
    <row r="13" spans="1:9" x14ac:dyDescent="0.3">
      <c r="A13" s="2"/>
      <c r="B13" s="14"/>
      <c r="C13" s="14"/>
      <c r="D13" s="15" t="s">
        <v>9</v>
      </c>
      <c r="E13" s="15"/>
      <c r="F13" s="15"/>
      <c r="G13" s="15"/>
      <c r="H13" s="6">
        <v>0</v>
      </c>
      <c r="I13" s="6">
        <v>0</v>
      </c>
    </row>
    <row r="14" spans="1:9" x14ac:dyDescent="0.3">
      <c r="A14" s="2"/>
      <c r="B14" s="14"/>
      <c r="C14" s="14"/>
      <c r="D14" s="15" t="s">
        <v>10</v>
      </c>
      <c r="E14" s="15"/>
      <c r="F14" s="15"/>
      <c r="G14" s="15"/>
      <c r="H14" s="7">
        <v>114117.46</v>
      </c>
      <c r="I14" s="7">
        <v>1407683.16</v>
      </c>
    </row>
    <row r="15" spans="1:9" x14ac:dyDescent="0.3">
      <c r="A15" s="2"/>
      <c r="B15" s="14"/>
      <c r="C15" s="14"/>
      <c r="D15" s="15" t="s">
        <v>11</v>
      </c>
      <c r="E15" s="15"/>
      <c r="F15" s="15"/>
      <c r="G15" s="15"/>
      <c r="H15" s="6">
        <v>0</v>
      </c>
      <c r="I15" s="6">
        <v>0</v>
      </c>
    </row>
    <row r="16" spans="1:9" x14ac:dyDescent="0.3">
      <c r="A16" s="2"/>
      <c r="B16" s="14"/>
      <c r="C16" s="14"/>
      <c r="D16" s="15" t="s">
        <v>12</v>
      </c>
      <c r="E16" s="15"/>
      <c r="F16" s="15"/>
      <c r="G16" s="15"/>
      <c r="H16" s="7">
        <v>778145579.23000002</v>
      </c>
      <c r="I16" s="7">
        <v>766710070.24000001</v>
      </c>
    </row>
    <row r="17" spans="1:9" ht="25.5" customHeight="1" x14ac:dyDescent="0.3">
      <c r="A17" s="2"/>
      <c r="B17" s="14"/>
      <c r="C17" s="14"/>
      <c r="D17" s="15" t="s">
        <v>13</v>
      </c>
      <c r="E17" s="15"/>
      <c r="F17" s="15"/>
      <c r="G17" s="15"/>
      <c r="H17" s="8">
        <v>37868289</v>
      </c>
      <c r="I17" s="8">
        <v>59005304</v>
      </c>
    </row>
    <row r="18" spans="1:9" x14ac:dyDescent="0.3">
      <c r="A18" s="2"/>
      <c r="B18" s="14"/>
      <c r="C18" s="14"/>
      <c r="D18" s="15" t="s">
        <v>14</v>
      </c>
      <c r="E18" s="15"/>
      <c r="F18" s="15"/>
      <c r="G18" s="15"/>
      <c r="H18" s="8">
        <v>30000000</v>
      </c>
      <c r="I18" s="8">
        <v>39828362</v>
      </c>
    </row>
    <row r="19" spans="1:9" x14ac:dyDescent="0.3">
      <c r="A19" s="2"/>
      <c r="B19" s="14"/>
      <c r="C19" s="14"/>
      <c r="D19" s="15" t="s">
        <v>15</v>
      </c>
      <c r="E19" s="15"/>
      <c r="F19" s="15"/>
      <c r="G19" s="15"/>
      <c r="H19" s="7">
        <v>2923.21</v>
      </c>
      <c r="I19" s="7">
        <v>5463.34</v>
      </c>
    </row>
    <row r="20" spans="1:9" x14ac:dyDescent="0.3">
      <c r="A20" s="2"/>
      <c r="B20" s="2"/>
      <c r="C20" s="12" t="s">
        <v>16</v>
      </c>
      <c r="D20" s="12"/>
      <c r="E20" s="12"/>
      <c r="F20" s="12"/>
      <c r="G20" s="12"/>
      <c r="H20" s="5">
        <f>SUM(H21:H36)</f>
        <v>935733845.72000003</v>
      </c>
      <c r="I20" s="5">
        <f>SUM(I21:I36)</f>
        <v>759001944.31000006</v>
      </c>
    </row>
    <row r="21" spans="1:9" x14ac:dyDescent="0.3">
      <c r="A21" s="2"/>
      <c r="B21" s="14"/>
      <c r="C21" s="14"/>
      <c r="D21" s="15" t="s">
        <v>17</v>
      </c>
      <c r="E21" s="15"/>
      <c r="F21" s="15"/>
      <c r="G21" s="15"/>
      <c r="H21" s="7">
        <v>574851956.38</v>
      </c>
      <c r="I21" s="7">
        <v>530332292.75</v>
      </c>
    </row>
    <row r="22" spans="1:9" x14ac:dyDescent="0.3">
      <c r="A22" s="2"/>
      <c r="B22" s="14"/>
      <c r="C22" s="14"/>
      <c r="D22" s="15" t="s">
        <v>18</v>
      </c>
      <c r="E22" s="15"/>
      <c r="F22" s="15"/>
      <c r="G22" s="15"/>
      <c r="H22" s="7">
        <v>62868738.630000003</v>
      </c>
      <c r="I22" s="7">
        <v>50769694.07</v>
      </c>
    </row>
    <row r="23" spans="1:9" x14ac:dyDescent="0.3">
      <c r="A23" s="2"/>
      <c r="B23" s="14"/>
      <c r="C23" s="14"/>
      <c r="D23" s="15" t="s">
        <v>19</v>
      </c>
      <c r="E23" s="15"/>
      <c r="F23" s="15"/>
      <c r="G23" s="15"/>
      <c r="H23" s="7">
        <v>297968150.70999998</v>
      </c>
      <c r="I23" s="7">
        <v>177889957.49000001</v>
      </c>
    </row>
    <row r="24" spans="1:9" x14ac:dyDescent="0.3">
      <c r="A24" s="2"/>
      <c r="B24" s="14"/>
      <c r="C24" s="14"/>
      <c r="D24" s="15" t="s">
        <v>20</v>
      </c>
      <c r="E24" s="15"/>
      <c r="F24" s="15"/>
      <c r="G24" s="15"/>
      <c r="H24" s="6">
        <v>0</v>
      </c>
      <c r="I24" s="6">
        <v>0</v>
      </c>
    </row>
    <row r="25" spans="1:9" x14ac:dyDescent="0.3">
      <c r="A25" s="2"/>
      <c r="B25" s="14"/>
      <c r="C25" s="14"/>
      <c r="D25" s="15" t="s">
        <v>21</v>
      </c>
      <c r="E25" s="15"/>
      <c r="F25" s="15"/>
      <c r="G25" s="15"/>
      <c r="H25" s="6">
        <v>0</v>
      </c>
      <c r="I25" s="6">
        <v>0</v>
      </c>
    </row>
    <row r="26" spans="1:9" x14ac:dyDescent="0.3">
      <c r="A26" s="2"/>
      <c r="B26" s="14"/>
      <c r="C26" s="14"/>
      <c r="D26" s="15" t="s">
        <v>22</v>
      </c>
      <c r="E26" s="15"/>
      <c r="F26" s="15"/>
      <c r="G26" s="15"/>
      <c r="H26" s="6">
        <v>0</v>
      </c>
      <c r="I26" s="6">
        <v>0</v>
      </c>
    </row>
    <row r="27" spans="1:9" x14ac:dyDescent="0.3">
      <c r="A27" s="2"/>
      <c r="B27" s="14"/>
      <c r="C27" s="14"/>
      <c r="D27" s="15" t="s">
        <v>23</v>
      </c>
      <c r="E27" s="15"/>
      <c r="F27" s="15"/>
      <c r="G27" s="15"/>
      <c r="H27" s="7">
        <v>45000</v>
      </c>
      <c r="I27" s="7">
        <v>10000</v>
      </c>
    </row>
    <row r="28" spans="1:9" x14ac:dyDescent="0.3">
      <c r="A28" s="2"/>
      <c r="B28" s="14"/>
      <c r="C28" s="14"/>
      <c r="D28" s="15" t="s">
        <v>24</v>
      </c>
      <c r="E28" s="15"/>
      <c r="F28" s="15"/>
      <c r="G28" s="15"/>
      <c r="H28" s="6">
        <v>0</v>
      </c>
      <c r="I28" s="6">
        <v>0</v>
      </c>
    </row>
    <row r="29" spans="1:9" x14ac:dyDescent="0.3">
      <c r="A29" s="2"/>
      <c r="B29" s="14"/>
      <c r="C29" s="14"/>
      <c r="D29" s="15" t="s">
        <v>25</v>
      </c>
      <c r="E29" s="15"/>
      <c r="F29" s="15"/>
      <c r="G29" s="15"/>
      <c r="H29" s="6">
        <v>0</v>
      </c>
      <c r="I29" s="6">
        <v>0</v>
      </c>
    </row>
    <row r="30" spans="1:9" x14ac:dyDescent="0.3">
      <c r="A30" s="2"/>
      <c r="B30" s="14"/>
      <c r="C30" s="14"/>
      <c r="D30" s="15" t="s">
        <v>26</v>
      </c>
      <c r="E30" s="15"/>
      <c r="F30" s="15"/>
      <c r="G30" s="15"/>
      <c r="H30" s="6">
        <v>0</v>
      </c>
      <c r="I30" s="6">
        <v>0</v>
      </c>
    </row>
    <row r="31" spans="1:9" x14ac:dyDescent="0.3">
      <c r="A31" s="2"/>
      <c r="B31" s="14"/>
      <c r="C31" s="14"/>
      <c r="D31" s="15" t="s">
        <v>27</v>
      </c>
      <c r="E31" s="15"/>
      <c r="F31" s="15"/>
      <c r="G31" s="15"/>
      <c r="H31" s="6">
        <v>0</v>
      </c>
      <c r="I31" s="6">
        <v>0</v>
      </c>
    </row>
    <row r="32" spans="1:9" x14ac:dyDescent="0.3">
      <c r="A32" s="2"/>
      <c r="B32" s="14"/>
      <c r="C32" s="14"/>
      <c r="D32" s="15" t="s">
        <v>28</v>
      </c>
      <c r="E32" s="15"/>
      <c r="F32" s="15"/>
      <c r="G32" s="15"/>
      <c r="H32" s="6">
        <v>0</v>
      </c>
      <c r="I32" s="6">
        <v>0</v>
      </c>
    </row>
    <row r="33" spans="1:9" x14ac:dyDescent="0.3">
      <c r="A33" s="2"/>
      <c r="B33" s="14"/>
      <c r="C33" s="14"/>
      <c r="D33" s="15" t="s">
        <v>29</v>
      </c>
      <c r="E33" s="15"/>
      <c r="F33" s="15"/>
      <c r="G33" s="15"/>
      <c r="H33" s="6">
        <v>0</v>
      </c>
      <c r="I33" s="6">
        <v>0</v>
      </c>
    </row>
    <row r="34" spans="1:9" x14ac:dyDescent="0.3">
      <c r="A34" s="2"/>
      <c r="B34" s="14"/>
      <c r="C34" s="14"/>
      <c r="D34" s="15" t="s">
        <v>30</v>
      </c>
      <c r="E34" s="15"/>
      <c r="F34" s="15"/>
      <c r="G34" s="15"/>
      <c r="H34" s="6">
        <v>0</v>
      </c>
      <c r="I34" s="6">
        <v>0</v>
      </c>
    </row>
    <row r="35" spans="1:9" x14ac:dyDescent="0.3">
      <c r="A35" s="2"/>
      <c r="B35" s="14"/>
      <c r="C35" s="14"/>
      <c r="D35" s="15" t="s">
        <v>31</v>
      </c>
      <c r="E35" s="15"/>
      <c r="F35" s="15"/>
      <c r="G35" s="15"/>
      <c r="H35" s="6">
        <v>0</v>
      </c>
      <c r="I35" s="6">
        <v>0</v>
      </c>
    </row>
    <row r="36" spans="1:9" x14ac:dyDescent="0.3">
      <c r="A36" s="2"/>
      <c r="B36" s="14"/>
      <c r="C36" s="14"/>
      <c r="D36" s="15" t="s">
        <v>32</v>
      </c>
      <c r="E36" s="15"/>
      <c r="F36" s="15"/>
      <c r="G36" s="15"/>
      <c r="H36" s="6">
        <v>0</v>
      </c>
      <c r="I36" s="6">
        <v>0</v>
      </c>
    </row>
    <row r="37" spans="1:9" x14ac:dyDescent="0.3">
      <c r="A37" s="2"/>
      <c r="B37" s="12" t="s">
        <v>33</v>
      </c>
      <c r="C37" s="12"/>
      <c r="D37" s="12"/>
      <c r="E37" s="12"/>
      <c r="F37" s="12"/>
      <c r="G37" s="12"/>
      <c r="H37" s="5">
        <f>H9-H20</f>
        <v>-89602936.819999933</v>
      </c>
      <c r="I37" s="5">
        <f>I9-I20</f>
        <v>107954938.42999995</v>
      </c>
    </row>
    <row r="38" spans="1:9" x14ac:dyDescent="0.3">
      <c r="A38" s="2"/>
      <c r="B38" s="12" t="s">
        <v>34</v>
      </c>
      <c r="C38" s="12"/>
      <c r="D38" s="12"/>
      <c r="E38" s="12"/>
      <c r="F38" s="12"/>
      <c r="G38" s="12"/>
      <c r="H38" s="2"/>
      <c r="I38" s="2"/>
    </row>
    <row r="39" spans="1:9" x14ac:dyDescent="0.3">
      <c r="A39" s="2"/>
      <c r="B39" s="4"/>
      <c r="C39" s="12" t="s">
        <v>5</v>
      </c>
      <c r="D39" s="12"/>
      <c r="E39" s="12"/>
      <c r="F39" s="12"/>
      <c r="G39" s="12"/>
      <c r="H39" s="4">
        <f>SUM(H40:H42)</f>
        <v>0</v>
      </c>
      <c r="I39" s="10">
        <f>SUM(I40:I42)</f>
        <v>0</v>
      </c>
    </row>
    <row r="40" spans="1:9" x14ac:dyDescent="0.3">
      <c r="A40" s="2"/>
      <c r="B40" s="14"/>
      <c r="C40" s="14"/>
      <c r="D40" s="15" t="s">
        <v>35</v>
      </c>
      <c r="E40" s="15"/>
      <c r="F40" s="15"/>
      <c r="G40" s="15"/>
      <c r="H40" s="6">
        <v>0</v>
      </c>
      <c r="I40" s="6">
        <v>0</v>
      </c>
    </row>
    <row r="41" spans="1:9" x14ac:dyDescent="0.3">
      <c r="A41" s="2"/>
      <c r="B41" s="14"/>
      <c r="C41" s="14"/>
      <c r="D41" s="15" t="s">
        <v>36</v>
      </c>
      <c r="E41" s="15"/>
      <c r="F41" s="15"/>
      <c r="G41" s="15"/>
      <c r="H41" s="6">
        <v>0</v>
      </c>
      <c r="I41" s="6">
        <v>0</v>
      </c>
    </row>
    <row r="42" spans="1:9" x14ac:dyDescent="0.3">
      <c r="A42" s="2"/>
      <c r="B42" s="14"/>
      <c r="C42" s="14"/>
      <c r="D42" s="15" t="s">
        <v>37</v>
      </c>
      <c r="E42" s="15"/>
      <c r="F42" s="15"/>
      <c r="G42" s="15"/>
      <c r="H42" s="6">
        <v>0</v>
      </c>
      <c r="I42" s="6">
        <v>0</v>
      </c>
    </row>
    <row r="43" spans="1:9" x14ac:dyDescent="0.3">
      <c r="A43" s="2"/>
      <c r="B43" s="2"/>
      <c r="C43" s="12" t="s">
        <v>16</v>
      </c>
      <c r="D43" s="12"/>
      <c r="E43" s="12"/>
      <c r="F43" s="12"/>
      <c r="G43" s="12"/>
      <c r="H43" s="5">
        <f>SUM(H44:H46)</f>
        <v>35569653.140000001</v>
      </c>
      <c r="I43" s="5">
        <v>84762331.709999993</v>
      </c>
    </row>
    <row r="44" spans="1:9" x14ac:dyDescent="0.3">
      <c r="A44" s="2"/>
      <c r="B44" s="14"/>
      <c r="C44" s="14"/>
      <c r="D44" s="15" t="s">
        <v>35</v>
      </c>
      <c r="E44" s="15"/>
      <c r="F44" s="15"/>
      <c r="G44" s="15"/>
      <c r="H44" s="7">
        <v>19732655.73</v>
      </c>
      <c r="I44" s="7">
        <v>70534843.760000005</v>
      </c>
    </row>
    <row r="45" spans="1:9" x14ac:dyDescent="0.3">
      <c r="A45" s="2"/>
      <c r="B45" s="14"/>
      <c r="C45" s="14"/>
      <c r="D45" s="15" t="s">
        <v>36</v>
      </c>
      <c r="E45" s="15"/>
      <c r="F45" s="15"/>
      <c r="G45" s="15"/>
      <c r="H45" s="7">
        <v>8836997.4100000001</v>
      </c>
      <c r="I45" s="7">
        <v>14227487.949999999</v>
      </c>
    </row>
    <row r="46" spans="1:9" x14ac:dyDescent="0.3">
      <c r="A46" s="2"/>
      <c r="B46" s="14"/>
      <c r="C46" s="14"/>
      <c r="D46" s="15" t="s">
        <v>38</v>
      </c>
      <c r="E46" s="15"/>
      <c r="F46" s="15"/>
      <c r="G46" s="15"/>
      <c r="H46" s="7">
        <v>7000000</v>
      </c>
      <c r="I46" s="6">
        <v>0</v>
      </c>
    </row>
    <row r="47" spans="1:9" x14ac:dyDescent="0.3">
      <c r="A47" s="2"/>
      <c r="B47" s="12" t="s">
        <v>39</v>
      </c>
      <c r="C47" s="12"/>
      <c r="D47" s="12"/>
      <c r="E47" s="12"/>
      <c r="F47" s="12"/>
      <c r="G47" s="12"/>
      <c r="H47" s="5">
        <f>H39-H43</f>
        <v>-35569653.140000001</v>
      </c>
      <c r="I47" s="5">
        <f>I39-I43</f>
        <v>-84762331.709999993</v>
      </c>
    </row>
    <row r="48" spans="1:9" x14ac:dyDescent="0.3">
      <c r="A48" s="2"/>
      <c r="B48" s="12" t="s">
        <v>40</v>
      </c>
      <c r="C48" s="12"/>
      <c r="D48" s="12"/>
      <c r="E48" s="12"/>
      <c r="F48" s="12"/>
      <c r="G48" s="12"/>
      <c r="H48" s="2"/>
      <c r="I48" s="2"/>
    </row>
    <row r="49" spans="1:9" x14ac:dyDescent="0.3">
      <c r="A49" s="2"/>
      <c r="B49" s="2"/>
      <c r="C49" s="12" t="s">
        <v>5</v>
      </c>
      <c r="D49" s="12"/>
      <c r="E49" s="12"/>
      <c r="F49" s="12"/>
      <c r="G49" s="12"/>
      <c r="H49" s="5">
        <f>SUM(H50:H53)</f>
        <v>233513115.22</v>
      </c>
      <c r="I49" s="5">
        <f>SUM(I50:I53)</f>
        <v>163323184.63</v>
      </c>
    </row>
    <row r="50" spans="1:9" x14ac:dyDescent="0.3">
      <c r="A50" s="2"/>
      <c r="B50" s="14"/>
      <c r="C50" s="14"/>
      <c r="D50" s="15" t="s">
        <v>41</v>
      </c>
      <c r="E50" s="15"/>
      <c r="F50" s="15"/>
      <c r="G50" s="15"/>
      <c r="H50" s="6">
        <v>0</v>
      </c>
      <c r="I50" s="6">
        <v>0</v>
      </c>
    </row>
    <row r="51" spans="1:9" x14ac:dyDescent="0.3">
      <c r="A51" s="2"/>
      <c r="B51" s="14"/>
      <c r="C51" s="14"/>
      <c r="D51" s="14"/>
      <c r="E51" s="15" t="s">
        <v>42</v>
      </c>
      <c r="F51" s="15"/>
      <c r="G51" s="15"/>
      <c r="H51" s="6">
        <v>0</v>
      </c>
      <c r="I51" s="6">
        <v>0</v>
      </c>
    </row>
    <row r="52" spans="1:9" x14ac:dyDescent="0.3">
      <c r="A52" s="2"/>
      <c r="B52" s="14"/>
      <c r="C52" s="14"/>
      <c r="D52" s="14"/>
      <c r="E52" s="15" t="s">
        <v>43</v>
      </c>
      <c r="F52" s="15"/>
      <c r="G52" s="15"/>
      <c r="H52" s="6">
        <v>0</v>
      </c>
      <c r="I52" s="6">
        <v>0</v>
      </c>
    </row>
    <row r="53" spans="1:9" x14ac:dyDescent="0.3">
      <c r="A53" s="2"/>
      <c r="B53" s="14"/>
      <c r="C53" s="14"/>
      <c r="D53" s="15" t="s">
        <v>44</v>
      </c>
      <c r="E53" s="15"/>
      <c r="F53" s="15"/>
      <c r="G53" s="15"/>
      <c r="H53" s="7">
        <v>233513115.22</v>
      </c>
      <c r="I53" s="7">
        <v>163323184.63</v>
      </c>
    </row>
    <row r="54" spans="1:9" x14ac:dyDescent="0.3">
      <c r="A54" s="2"/>
      <c r="B54" s="2"/>
      <c r="C54" s="12" t="s">
        <v>16</v>
      </c>
      <c r="D54" s="12"/>
      <c r="E54" s="12"/>
      <c r="F54" s="12"/>
      <c r="G54" s="12"/>
      <c r="H54" s="5">
        <f>SUM(H55:H58)</f>
        <v>132074290.48999999</v>
      </c>
      <c r="I54" s="5">
        <f>SUM(I55:I58)</f>
        <v>201375655.80000001</v>
      </c>
    </row>
    <row r="55" spans="1:9" x14ac:dyDescent="0.3">
      <c r="A55" s="2"/>
      <c r="B55" s="14"/>
      <c r="C55" s="14"/>
      <c r="D55" s="15" t="s">
        <v>45</v>
      </c>
      <c r="E55" s="15"/>
      <c r="F55" s="15"/>
      <c r="G55" s="15"/>
      <c r="H55" s="6">
        <v>0</v>
      </c>
      <c r="I55" s="6">
        <v>0</v>
      </c>
    </row>
    <row r="56" spans="1:9" x14ac:dyDescent="0.3">
      <c r="A56" s="2"/>
      <c r="B56" s="14"/>
      <c r="C56" s="14"/>
      <c r="D56" s="14"/>
      <c r="E56" s="15" t="s">
        <v>42</v>
      </c>
      <c r="F56" s="15"/>
      <c r="G56" s="15"/>
      <c r="H56" s="6">
        <v>0</v>
      </c>
      <c r="I56" s="6">
        <v>0</v>
      </c>
    </row>
    <row r="57" spans="1:9" x14ac:dyDescent="0.3">
      <c r="A57" s="2"/>
      <c r="B57" s="14"/>
      <c r="C57" s="14"/>
      <c r="D57" s="14"/>
      <c r="E57" s="15" t="s">
        <v>43</v>
      </c>
      <c r="F57" s="15"/>
      <c r="G57" s="15"/>
      <c r="H57" s="6">
        <v>0</v>
      </c>
      <c r="I57" s="6">
        <v>0</v>
      </c>
    </row>
    <row r="58" spans="1:9" x14ac:dyDescent="0.3">
      <c r="A58" s="2"/>
      <c r="B58" s="14"/>
      <c r="C58" s="14"/>
      <c r="D58" s="15" t="s">
        <v>46</v>
      </c>
      <c r="E58" s="15"/>
      <c r="F58" s="15"/>
      <c r="G58" s="15"/>
      <c r="H58" s="7">
        <v>132074290.48999999</v>
      </c>
      <c r="I58" s="7">
        <v>201375655.80000001</v>
      </c>
    </row>
    <row r="59" spans="1:9" x14ac:dyDescent="0.3">
      <c r="A59" s="2"/>
      <c r="B59" s="12" t="s">
        <v>47</v>
      </c>
      <c r="C59" s="12"/>
      <c r="D59" s="12"/>
      <c r="E59" s="12"/>
      <c r="F59" s="12"/>
      <c r="G59" s="12"/>
      <c r="H59" s="5">
        <f>H49-H54</f>
        <v>101438824.73</v>
      </c>
      <c r="I59" s="5">
        <f>I49-I54</f>
        <v>-38052471.170000017</v>
      </c>
    </row>
    <row r="60" spans="1:9" x14ac:dyDescent="0.3">
      <c r="A60" s="2"/>
      <c r="B60" s="12" t="s">
        <v>48</v>
      </c>
      <c r="C60" s="12"/>
      <c r="D60" s="12"/>
      <c r="E60" s="12"/>
      <c r="F60" s="12"/>
      <c r="G60" s="12"/>
      <c r="H60" s="5">
        <f>H37+H47+H59</f>
        <v>-23733765.22999993</v>
      </c>
      <c r="I60" s="5">
        <f>I37+I47+I59</f>
        <v>-14859864.450000063</v>
      </c>
    </row>
    <row r="61" spans="1:9" x14ac:dyDescent="0.3">
      <c r="A61" s="2"/>
      <c r="B61" s="12" t="s">
        <v>49</v>
      </c>
      <c r="C61" s="12"/>
      <c r="D61" s="12"/>
      <c r="E61" s="12"/>
      <c r="F61" s="12"/>
      <c r="G61" s="12"/>
      <c r="H61" s="5">
        <v>42345577.899999999</v>
      </c>
      <c r="I61" s="5">
        <v>57205442.350000001</v>
      </c>
    </row>
    <row r="62" spans="1:9" x14ac:dyDescent="0.3">
      <c r="A62" s="2"/>
      <c r="B62" s="12" t="s">
        <v>50</v>
      </c>
      <c r="C62" s="12"/>
      <c r="D62" s="12"/>
      <c r="E62" s="12"/>
      <c r="F62" s="12"/>
      <c r="G62" s="12"/>
      <c r="H62" s="5">
        <f>H60+H61</f>
        <v>18611812.670000069</v>
      </c>
      <c r="I62" s="5">
        <f>I60+I61</f>
        <v>42345577.899999939</v>
      </c>
    </row>
    <row r="63" spans="1:9" x14ac:dyDescent="0.3">
      <c r="A63" s="2"/>
      <c r="B63" s="13" t="s">
        <v>51</v>
      </c>
      <c r="C63" s="13"/>
      <c r="D63" s="13"/>
      <c r="E63" s="13"/>
      <c r="F63" s="13"/>
      <c r="G63" s="13"/>
      <c r="H63" s="13"/>
      <c r="I63" s="13"/>
    </row>
    <row r="64" spans="1:9" x14ac:dyDescent="0.3">
      <c r="A64" s="12"/>
      <c r="B64" s="12"/>
      <c r="C64" s="12"/>
      <c r="D64" s="12"/>
      <c r="E64" s="12"/>
    </row>
    <row r="65" spans="5:9" x14ac:dyDescent="0.3">
      <c r="E65" s="12"/>
      <c r="F65" s="12"/>
      <c r="G65" s="12"/>
      <c r="H65" s="12"/>
      <c r="I65" s="12"/>
    </row>
    <row r="66" spans="5:9" x14ac:dyDescent="0.3">
      <c r="E66" s="12" t="s">
        <v>52</v>
      </c>
      <c r="F66" s="12"/>
      <c r="G66" s="12"/>
      <c r="H66" s="19" t="s">
        <v>53</v>
      </c>
      <c r="I66" s="19"/>
    </row>
    <row r="67" spans="5:9" x14ac:dyDescent="0.3">
      <c r="E67" s="12" t="s">
        <v>54</v>
      </c>
      <c r="F67" s="12"/>
      <c r="G67" s="12"/>
      <c r="H67" s="9"/>
      <c r="I67" s="9"/>
    </row>
    <row r="68" spans="5:9" ht="14.4" customHeight="1" x14ac:dyDescent="0.3">
      <c r="E68" s="12" t="s">
        <v>55</v>
      </c>
      <c r="F68" s="12"/>
      <c r="G68" s="12"/>
      <c r="H68" s="16" t="s">
        <v>61</v>
      </c>
      <c r="I68" s="16"/>
    </row>
    <row r="69" spans="5:9" x14ac:dyDescent="0.3">
      <c r="E69" s="12" t="s">
        <v>56</v>
      </c>
      <c r="F69" s="12"/>
      <c r="G69" s="12"/>
      <c r="H69" s="16" t="s">
        <v>64</v>
      </c>
      <c r="I69" s="16"/>
    </row>
    <row r="70" spans="5:9" x14ac:dyDescent="0.3">
      <c r="E70" s="12"/>
      <c r="F70" s="12"/>
      <c r="G70" s="12"/>
      <c r="H70" s="12"/>
      <c r="I70" s="12"/>
    </row>
    <row r="71" spans="5:9" x14ac:dyDescent="0.3">
      <c r="E71" s="12" t="s">
        <v>57</v>
      </c>
      <c r="F71" s="12"/>
      <c r="G71" s="12"/>
      <c r="H71" s="16" t="s">
        <v>58</v>
      </c>
      <c r="I71" s="16"/>
    </row>
    <row r="72" spans="5:9" x14ac:dyDescent="0.3">
      <c r="E72" s="12" t="s">
        <v>59</v>
      </c>
      <c r="F72" s="12"/>
      <c r="G72" s="12"/>
      <c r="H72" s="9"/>
      <c r="I72" s="9"/>
    </row>
    <row r="73" spans="5:9" x14ac:dyDescent="0.3">
      <c r="E73" s="12" t="s">
        <v>60</v>
      </c>
      <c r="F73" s="12"/>
      <c r="G73" s="12"/>
      <c r="H73" s="16" t="s">
        <v>65</v>
      </c>
      <c r="I73" s="16"/>
    </row>
    <row r="74" spans="5:9" x14ac:dyDescent="0.3">
      <c r="E74" s="12" t="s">
        <v>62</v>
      </c>
      <c r="F74" s="12"/>
      <c r="G74" s="12"/>
      <c r="H74" s="16" t="s">
        <v>66</v>
      </c>
      <c r="I74" s="16"/>
    </row>
  </sheetData>
  <mergeCells count="118">
    <mergeCell ref="E65:I65"/>
    <mergeCell ref="E66:G66"/>
    <mergeCell ref="H66:I66"/>
    <mergeCell ref="E67:G67"/>
    <mergeCell ref="E68:G68"/>
    <mergeCell ref="H68:I68"/>
    <mergeCell ref="E69:G69"/>
    <mergeCell ref="H69:I69"/>
    <mergeCell ref="E70:I70"/>
    <mergeCell ref="E71:G71"/>
    <mergeCell ref="H71:I71"/>
    <mergeCell ref="E72:G72"/>
    <mergeCell ref="E73:G73"/>
    <mergeCell ref="H73:I73"/>
    <mergeCell ref="E74:G74"/>
    <mergeCell ref="H74:I74"/>
    <mergeCell ref="B2:I2"/>
    <mergeCell ref="B3:I3"/>
    <mergeCell ref="B4:I4"/>
    <mergeCell ref="B5:I5"/>
    <mergeCell ref="B7:G7"/>
    <mergeCell ref="B8:G8"/>
    <mergeCell ref="B13:C13"/>
    <mergeCell ref="D13:G13"/>
    <mergeCell ref="B14:C14"/>
    <mergeCell ref="D14:G14"/>
    <mergeCell ref="B16:C16"/>
    <mergeCell ref="D16:G16"/>
    <mergeCell ref="B17:C17"/>
    <mergeCell ref="D17:G17"/>
    <mergeCell ref="B18:C18"/>
    <mergeCell ref="D18:G18"/>
    <mergeCell ref="B15:C15"/>
    <mergeCell ref="D15:G15"/>
    <mergeCell ref="C9:G9"/>
    <mergeCell ref="B10:C10"/>
    <mergeCell ref="D10:G10"/>
    <mergeCell ref="B11:C11"/>
    <mergeCell ref="D11:G11"/>
    <mergeCell ref="B12:C12"/>
    <mergeCell ref="D12:G12"/>
    <mergeCell ref="B23:C23"/>
    <mergeCell ref="D23:G23"/>
    <mergeCell ref="B24:C24"/>
    <mergeCell ref="D24:G24"/>
    <mergeCell ref="B25:C25"/>
    <mergeCell ref="D25:G25"/>
    <mergeCell ref="B19:C19"/>
    <mergeCell ref="D19:G19"/>
    <mergeCell ref="C20:G20"/>
    <mergeCell ref="B21:C21"/>
    <mergeCell ref="D21:G21"/>
    <mergeCell ref="B22:C22"/>
    <mergeCell ref="D22:G22"/>
    <mergeCell ref="B29:C29"/>
    <mergeCell ref="D29:G29"/>
    <mergeCell ref="B30:C30"/>
    <mergeCell ref="D30:G30"/>
    <mergeCell ref="B31:C31"/>
    <mergeCell ref="D31:G31"/>
    <mergeCell ref="B26:C26"/>
    <mergeCell ref="D26:G26"/>
    <mergeCell ref="B27:C27"/>
    <mergeCell ref="D27:G27"/>
    <mergeCell ref="B28:C28"/>
    <mergeCell ref="D28:G28"/>
    <mergeCell ref="B35:C35"/>
    <mergeCell ref="D35:G35"/>
    <mergeCell ref="B36:C36"/>
    <mergeCell ref="D36:G36"/>
    <mergeCell ref="B37:G37"/>
    <mergeCell ref="B38:G38"/>
    <mergeCell ref="B32:C32"/>
    <mergeCell ref="D32:G32"/>
    <mergeCell ref="B33:C33"/>
    <mergeCell ref="D33:G33"/>
    <mergeCell ref="B34:C34"/>
    <mergeCell ref="D34:G34"/>
    <mergeCell ref="C43:G43"/>
    <mergeCell ref="B44:C44"/>
    <mergeCell ref="D44:G44"/>
    <mergeCell ref="B45:C45"/>
    <mergeCell ref="D45:G45"/>
    <mergeCell ref="B46:C46"/>
    <mergeCell ref="D46:G46"/>
    <mergeCell ref="C39:G39"/>
    <mergeCell ref="B40:C40"/>
    <mergeCell ref="D40:G40"/>
    <mergeCell ref="B41:C41"/>
    <mergeCell ref="D41:G41"/>
    <mergeCell ref="B42:C42"/>
    <mergeCell ref="D42:G42"/>
    <mergeCell ref="B52:D52"/>
    <mergeCell ref="E52:G52"/>
    <mergeCell ref="B53:C53"/>
    <mergeCell ref="D53:G53"/>
    <mergeCell ref="C54:G54"/>
    <mergeCell ref="B55:C55"/>
    <mergeCell ref="D55:G55"/>
    <mergeCell ref="B47:G47"/>
    <mergeCell ref="B48:G48"/>
    <mergeCell ref="C49:G49"/>
    <mergeCell ref="B50:C50"/>
    <mergeCell ref="D50:G50"/>
    <mergeCell ref="B51:D51"/>
    <mergeCell ref="E51:G51"/>
    <mergeCell ref="B59:G59"/>
    <mergeCell ref="B60:G60"/>
    <mergeCell ref="B61:G61"/>
    <mergeCell ref="B62:G62"/>
    <mergeCell ref="B63:I63"/>
    <mergeCell ref="A64:E64"/>
    <mergeCell ref="B56:D56"/>
    <mergeCell ref="E56:G56"/>
    <mergeCell ref="B57:D57"/>
    <mergeCell ref="E57:G57"/>
    <mergeCell ref="B58:C58"/>
    <mergeCell ref="D58:G58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2025-07-22T18:30:21Z</dcterms:created>
  <dcterms:modified xsi:type="dcterms:W3CDTF">2026-03-20T17:23:29Z</dcterms:modified>
</cp:coreProperties>
</file>