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cta PublicA 2024\Informacion Conatble Excel\"/>
    </mc:Choice>
  </mc:AlternateContent>
  <bookViews>
    <workbookView xWindow="0" yWindow="0" windowWidth="28800" windowHeight="12330"/>
  </bookViews>
  <sheets>
    <sheet name="IC-6" sheetId="1" r:id="rId1"/>
  </sheets>
  <calcPr calcId="162913"/>
</workbook>
</file>

<file path=xl/calcChain.xml><?xml version="1.0" encoding="utf-8"?>
<calcChain xmlns="http://schemas.openxmlformats.org/spreadsheetml/2006/main">
  <c r="C7" i="1" l="1"/>
  <c r="B7" i="1"/>
  <c r="E25" i="1" l="1"/>
  <c r="F25" i="1" s="1"/>
  <c r="E24" i="1"/>
  <c r="F24" i="1" s="1"/>
  <c r="E23" i="1"/>
  <c r="F23" i="1" s="1"/>
  <c r="E22" i="1"/>
  <c r="F22" i="1" s="1"/>
  <c r="E21" i="1"/>
  <c r="F21" i="1" s="1"/>
  <c r="E27" i="1"/>
  <c r="F27" i="1" s="1"/>
  <c r="E26" i="1"/>
  <c r="F26" i="1" s="1"/>
  <c r="E20" i="1"/>
  <c r="F20" i="1" s="1"/>
  <c r="E19" i="1"/>
  <c r="F19" i="1" s="1"/>
  <c r="D18" i="1"/>
  <c r="C18" i="1"/>
  <c r="B18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D9" i="1"/>
  <c r="C9" i="1"/>
  <c r="B9" i="1"/>
  <c r="D7" i="1" l="1"/>
  <c r="E18" i="1"/>
  <c r="F18" i="1"/>
  <c r="F7" i="1" s="1"/>
  <c r="E9" i="1"/>
  <c r="F9" i="1"/>
  <c r="E7" i="1" l="1"/>
</calcChain>
</file>

<file path=xl/sharedStrings.xml><?xml version="1.0" encoding="utf-8"?>
<sst xmlns="http://schemas.openxmlformats.org/spreadsheetml/2006/main" count="47" uniqueCount="45">
  <si>
    <t>COMISIÓN DE AGUA POTABLE Y ALCANTARILLADO DEL MUNICIPIO DE ACAPULCO</t>
  </si>
  <si>
    <t>Estado Analítico del Activo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</si>
  <si>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</si>
  <si>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</si>
  <si>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</si>
  <si>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</si>
  <si>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</si>
  <si>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</si>
  <si>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</si>
  <si>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</si>
  <si>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</si>
  <si>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</si>
  <si>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</si>
  <si>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</si>
  <si>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</si>
  <si>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</si>
  <si>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</si>
  <si>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</si>
  <si>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</si>
  <si>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</si>
  <si>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</si>
  <si>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</si>
  <si>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</si>
  <si>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</si>
  <si>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</si>
  <si>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</si>
  <si>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</si>
  <si>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</si>
  <si>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</si>
  <si>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Del 1 de Enero al 31 de Diciembre 2024</t>
  </si>
  <si>
    <t>Formato IC-6</t>
  </si>
  <si>
    <t>ELABORADO POR:</t>
  </si>
  <si>
    <t>REVISADO POR:</t>
  </si>
  <si>
    <t>________________________________________</t>
  </si>
  <si>
    <t>_____________________________</t>
  </si>
  <si>
    <t>C.P. LILIANA PIEDAD TORNES LÓPEZ</t>
  </si>
  <si>
    <t>L.C. EDGAR IBARRA MARTÍNEZ</t>
  </si>
  <si>
    <t>ENC. DEL DEPTO. DE CONTABILIDAD GENERAL</t>
  </si>
  <si>
    <t>APROBADO POR:</t>
  </si>
  <si>
    <t>VO. BO. POR:</t>
  </si>
  <si>
    <t>C.P. HUGO L0ZANO HERNÁNDEZ</t>
  </si>
  <si>
    <t>L.C. ALEJANDRO NAVA MEDINA</t>
  </si>
  <si>
    <t>DIRECTOR GENERAL</t>
  </si>
  <si>
    <t>CONTRALOR GENERAL</t>
  </si>
  <si>
    <t>ENCARGADO DE LA 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</si>
</sst>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3" fontId="18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16" fillId="0" borderId="0" xfId="0" applyFont="1" applyAlignment="1">
      <alignment horizontal="right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workbookViewId="0">
      <selection activeCell="F5" sqref="F5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19.42578125" bestFit="1" customWidth="1"/>
    <col min="4" max="4" width="20.42578125" bestFit="1" customWidth="1"/>
    <col min="5" max="5" width="15.28515625" bestFit="1" customWidth="1"/>
    <col min="6" max="6" width="22.28515625" bestFit="1" customWidth="1"/>
  </cols>
  <sheetData>
    <row r="1" spans="1:6" ht="26.25" customHeight="1" x14ac:dyDescent="0.4">
      <c r="A1" s="11" t="s">
        <v>0</v>
      </c>
      <c r="B1" s="11"/>
      <c r="C1" s="11"/>
      <c r="D1" s="11"/>
      <c r="E1" s="11"/>
      <c r="F1" s="11"/>
    </row>
    <row r="2" spans="1:6" ht="15.75" customHeight="1" x14ac:dyDescent="0.25">
      <c r="A2" s="12" t="s">
        <v>1</v>
      </c>
      <c r="B2" s="12"/>
      <c r="C2" s="12"/>
      <c r="D2" s="12"/>
      <c r="E2" s="12"/>
      <c r="F2" s="12"/>
    </row>
    <row r="3" spans="1:6" ht="15.75" customHeight="1" x14ac:dyDescent="0.25">
      <c r="A3" s="12" t="s">
        <v>29</v>
      </c>
      <c r="B3" s="12"/>
      <c r="C3" s="12"/>
      <c r="D3" s="12"/>
      <c r="E3" s="12"/>
      <c r="F3" s="12"/>
    </row>
    <row r="4" spans="1:6" ht="15.75" customHeight="1" x14ac:dyDescent="0.25">
      <c r="A4" s="12" t="s">
        <v>2</v>
      </c>
      <c r="B4" s="12"/>
      <c r="C4" s="12"/>
      <c r="D4" s="12"/>
      <c r="E4" s="12"/>
      <c r="F4" s="12"/>
    </row>
    <row r="5" spans="1:6" x14ac:dyDescent="0.25">
      <c r="F5" s="9" t="s">
        <v>30</v>
      </c>
    </row>
    <row r="6" spans="1:6" ht="15.75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</row>
    <row r="7" spans="1:6" x14ac:dyDescent="0.25">
      <c r="A7" s="2" t="s">
        <v>9</v>
      </c>
      <c r="B7" s="5">
        <f>B9+B18</f>
        <v>2589952489.2599993</v>
      </c>
      <c r="C7" s="5">
        <f t="shared" ref="C7:F7" si="0">C9+C18</f>
        <v>6377010525.3900003</v>
      </c>
      <c r="D7" s="5">
        <f t="shared" si="0"/>
        <v>6435036901.3100004</v>
      </c>
      <c r="E7" s="5">
        <f t="shared" si="0"/>
        <v>2531926113.3400002</v>
      </c>
      <c r="F7" s="5">
        <f t="shared" si="0"/>
        <v>-58026375.920000449</v>
      </c>
    </row>
    <row r="9" spans="1:6" x14ac:dyDescent="0.25">
      <c r="A9" s="2" t="s">
        <v>10</v>
      </c>
      <c r="B9" s="5">
        <f>SUM(B10:B16)</f>
        <v>1326479405.5299997</v>
      </c>
      <c r="C9" s="5">
        <f t="shared" ref="C9:F9" si="1">SUM(C10:C16)</f>
        <v>6250497601.5</v>
      </c>
      <c r="D9" s="5">
        <f t="shared" si="1"/>
        <v>6365420210.3700008</v>
      </c>
      <c r="E9" s="5">
        <f t="shared" si="1"/>
        <v>1211556796.6600001</v>
      </c>
      <c r="F9" s="5">
        <f t="shared" si="1"/>
        <v>-114922608.87000026</v>
      </c>
    </row>
    <row r="10" spans="1:6" x14ac:dyDescent="0.25">
      <c r="A10" s="4" t="s">
        <v>11</v>
      </c>
      <c r="B10" s="3">
        <v>57205442.350000001</v>
      </c>
      <c r="C10" s="3">
        <v>4515927640.0699997</v>
      </c>
      <c r="D10" s="3">
        <v>4530787504.5200005</v>
      </c>
      <c r="E10" s="3">
        <f>B10+C10-D10</f>
        <v>42345577.899999619</v>
      </c>
      <c r="F10" s="3">
        <f>E10-B10</f>
        <v>-14859864.450000383</v>
      </c>
    </row>
    <row r="11" spans="1:6" x14ac:dyDescent="0.25">
      <c r="A11" s="4" t="s">
        <v>12</v>
      </c>
      <c r="B11" s="3">
        <v>1412931155.52</v>
      </c>
      <c r="C11" s="3">
        <v>1578940843.71</v>
      </c>
      <c r="D11" s="3">
        <v>1676684008.8399999</v>
      </c>
      <c r="E11" s="3">
        <f t="shared" ref="E11:E16" si="2">B11+C11-D11</f>
        <v>1315187990.3900001</v>
      </c>
      <c r="F11" s="3">
        <f t="shared" ref="F11:F16" si="3">E11-B11</f>
        <v>-97743165.129999876</v>
      </c>
    </row>
    <row r="12" spans="1:6" x14ac:dyDescent="0.25">
      <c r="A12" s="4" t="s">
        <v>13</v>
      </c>
      <c r="B12" s="3">
        <v>16503017.59</v>
      </c>
      <c r="C12" s="3">
        <v>34388116.020000003</v>
      </c>
      <c r="D12" s="3">
        <v>31531265.210000001</v>
      </c>
      <c r="E12" s="3">
        <f t="shared" si="2"/>
        <v>19359868.399999999</v>
      </c>
      <c r="F12" s="3">
        <f t="shared" si="3"/>
        <v>2856850.8099999987</v>
      </c>
    </row>
    <row r="13" spans="1:6" x14ac:dyDescent="0.25">
      <c r="A13" s="4" t="s">
        <v>14</v>
      </c>
      <c r="B13" s="3">
        <v>3343998.54</v>
      </c>
      <c r="C13" s="3">
        <v>2862877.4</v>
      </c>
      <c r="D13" s="3">
        <v>2492066.7999999998</v>
      </c>
      <c r="E13" s="3">
        <f t="shared" si="2"/>
        <v>3714809.1399999997</v>
      </c>
      <c r="F13" s="3">
        <f t="shared" si="3"/>
        <v>370810.59999999963</v>
      </c>
    </row>
    <row r="14" spans="1:6" x14ac:dyDescent="0.25">
      <c r="A14" s="4" t="s">
        <v>15</v>
      </c>
      <c r="B14" s="3">
        <v>32600974.890000001</v>
      </c>
      <c r="C14" s="3">
        <v>52387712.549999997</v>
      </c>
      <c r="D14" s="3">
        <v>72641650.530000001</v>
      </c>
      <c r="E14" s="3">
        <f t="shared" si="2"/>
        <v>12347036.909999996</v>
      </c>
      <c r="F14" s="3">
        <f t="shared" si="3"/>
        <v>-20253937.980000004</v>
      </c>
    </row>
    <row r="15" spans="1:6" ht="26.25" x14ac:dyDescent="0.25">
      <c r="A15" s="4" t="s">
        <v>16</v>
      </c>
      <c r="B15" s="3">
        <v>-196105183.36000001</v>
      </c>
      <c r="C15" s="3">
        <v>65990411.75</v>
      </c>
      <c r="D15" s="3">
        <v>51283714.469999999</v>
      </c>
      <c r="E15" s="3">
        <f t="shared" si="2"/>
        <v>-181398486.08000001</v>
      </c>
      <c r="F15" s="3">
        <f t="shared" si="3"/>
        <v>14706697.280000001</v>
      </c>
    </row>
    <row r="16" spans="1:6" x14ac:dyDescent="0.25">
      <c r="A16" s="4" t="s">
        <v>17</v>
      </c>
      <c r="B16" s="4">
        <v>0</v>
      </c>
      <c r="C16" s="4">
        <v>0</v>
      </c>
      <c r="D16" s="4">
        <v>0</v>
      </c>
      <c r="E16" s="6">
        <f t="shared" si="2"/>
        <v>0</v>
      </c>
      <c r="F16" s="6">
        <f t="shared" si="3"/>
        <v>0</v>
      </c>
    </row>
    <row r="18" spans="1:6" x14ac:dyDescent="0.25">
      <c r="A18" s="2" t="s">
        <v>18</v>
      </c>
      <c r="B18" s="5">
        <f>SUM(B19:B27)</f>
        <v>1263473083.7299998</v>
      </c>
      <c r="C18" s="5">
        <f t="shared" ref="C18" si="4">SUM(C19:C27)</f>
        <v>126512923.88999999</v>
      </c>
      <c r="D18" s="5">
        <f>SUM(D19:D27)</f>
        <v>69616690.939999998</v>
      </c>
      <c r="E18" s="5">
        <f>SUM(E19:E27)</f>
        <v>1320369316.6799998</v>
      </c>
      <c r="F18" s="5">
        <f>SUM(F19:F25)</f>
        <v>56896232.949999809</v>
      </c>
    </row>
    <row r="19" spans="1:6" x14ac:dyDescent="0.25">
      <c r="A19" s="4" t="s">
        <v>19</v>
      </c>
      <c r="B19" s="4">
        <v>0</v>
      </c>
      <c r="C19" s="4">
        <v>0</v>
      </c>
      <c r="D19" s="4">
        <v>0</v>
      </c>
      <c r="E19" s="6">
        <f t="shared" ref="E19:E25" si="5">B19+C19-D19</f>
        <v>0</v>
      </c>
      <c r="F19" s="6">
        <f t="shared" ref="F19:F27" si="6">E19-B19</f>
        <v>0</v>
      </c>
    </row>
    <row r="20" spans="1:6" ht="26.25" x14ac:dyDescent="0.25">
      <c r="A20" s="4" t="s">
        <v>20</v>
      </c>
      <c r="B20" s="4">
        <v>0</v>
      </c>
      <c r="C20" s="4">
        <v>0</v>
      </c>
      <c r="D20" s="4">
        <v>0</v>
      </c>
      <c r="E20" s="6">
        <f t="shared" si="5"/>
        <v>0</v>
      </c>
      <c r="F20" s="6">
        <f t="shared" si="6"/>
        <v>0</v>
      </c>
    </row>
    <row r="21" spans="1:6" ht="26.25" x14ac:dyDescent="0.25">
      <c r="A21" s="4" t="s">
        <v>21</v>
      </c>
      <c r="B21" s="3">
        <v>3211512436.6500001</v>
      </c>
      <c r="C21" s="3">
        <v>89391669.239999995</v>
      </c>
      <c r="D21" s="3">
        <v>18856825.48</v>
      </c>
      <c r="E21" s="3">
        <f t="shared" si="5"/>
        <v>3282047280.4099998</v>
      </c>
      <c r="F21" s="3">
        <f t="shared" si="6"/>
        <v>70534843.759999752</v>
      </c>
    </row>
    <row r="22" spans="1:6" x14ac:dyDescent="0.25">
      <c r="A22" s="4" t="s">
        <v>22</v>
      </c>
      <c r="B22" s="3">
        <v>130423695.73999999</v>
      </c>
      <c r="C22" s="3">
        <v>18849190.579999998</v>
      </c>
      <c r="D22" s="3">
        <v>4621702.6100000003</v>
      </c>
      <c r="E22" s="3">
        <f t="shared" si="5"/>
        <v>144651183.70999998</v>
      </c>
      <c r="F22" s="3">
        <f t="shared" si="6"/>
        <v>14227487.969999984</v>
      </c>
    </row>
    <row r="23" spans="1:6" x14ac:dyDescent="0.25">
      <c r="A23" s="4" t="s">
        <v>23</v>
      </c>
      <c r="B23" s="3">
        <v>2306534.4500000002</v>
      </c>
      <c r="C23" s="4">
        <v>0</v>
      </c>
      <c r="D23" s="4">
        <v>0</v>
      </c>
      <c r="E23" s="3">
        <f t="shared" si="5"/>
        <v>2306534.4500000002</v>
      </c>
      <c r="F23" s="6">
        <f t="shared" si="6"/>
        <v>0</v>
      </c>
    </row>
    <row r="24" spans="1:6" ht="26.25" x14ac:dyDescent="0.25">
      <c r="A24" s="4" t="s">
        <v>24</v>
      </c>
      <c r="B24" s="3">
        <v>-2097216319.3199999</v>
      </c>
      <c r="C24" s="4">
        <v>25421.02</v>
      </c>
      <c r="D24" s="3">
        <v>31060699.34</v>
      </c>
      <c r="E24" s="3">
        <f t="shared" si="5"/>
        <v>-2128251597.6399999</v>
      </c>
      <c r="F24" s="3">
        <f t="shared" si="6"/>
        <v>-31035278.319999933</v>
      </c>
    </row>
    <row r="25" spans="1:6" x14ac:dyDescent="0.25">
      <c r="A25" s="4" t="s">
        <v>25</v>
      </c>
      <c r="B25" s="3">
        <v>16446736.210000001</v>
      </c>
      <c r="C25" s="3">
        <v>18246643.050000001</v>
      </c>
      <c r="D25" s="3">
        <v>15077463.51</v>
      </c>
      <c r="E25" s="3">
        <f t="shared" si="5"/>
        <v>19615915.750000007</v>
      </c>
      <c r="F25" s="3">
        <f t="shared" si="6"/>
        <v>3169179.5400000066</v>
      </c>
    </row>
    <row r="26" spans="1:6" ht="26.25" x14ac:dyDescent="0.25">
      <c r="A26" s="4" t="s">
        <v>26</v>
      </c>
      <c r="B26" s="4">
        <v>0</v>
      </c>
      <c r="C26" s="4">
        <v>0</v>
      </c>
      <c r="D26" s="4">
        <v>0</v>
      </c>
      <c r="E26" s="6">
        <f t="shared" ref="E26:E27" si="7">B26+C26-D26</f>
        <v>0</v>
      </c>
      <c r="F26" s="6">
        <f t="shared" si="6"/>
        <v>0</v>
      </c>
    </row>
    <row r="27" spans="1:6" x14ac:dyDescent="0.25">
      <c r="A27" s="4" t="s">
        <v>27</v>
      </c>
      <c r="B27" s="4">
        <v>0</v>
      </c>
      <c r="C27" s="4">
        <v>0</v>
      </c>
      <c r="D27" s="4">
        <v>0</v>
      </c>
      <c r="E27" s="6">
        <f t="shared" si="7"/>
        <v>0</v>
      </c>
      <c r="F27" s="6">
        <f t="shared" si="6"/>
        <v>0</v>
      </c>
    </row>
    <row r="29" spans="1:6" ht="15" customHeight="1" x14ac:dyDescent="0.25">
      <c r="A29" s="13" t="s">
        <v>28</v>
      </c>
      <c r="B29" s="13"/>
      <c r="C29" s="13"/>
      <c r="D29" s="13"/>
      <c r="E29" s="13"/>
      <c r="F29" s="13"/>
    </row>
    <row r="31" spans="1:6" x14ac:dyDescent="0.25">
      <c r="A31" s="7"/>
      <c r="B31" s="7"/>
      <c r="C31" s="7"/>
    </row>
    <row r="34" spans="1:5" x14ac:dyDescent="0.25">
      <c r="A34" s="10" t="s">
        <v>31</v>
      </c>
      <c r="B34" s="10"/>
      <c r="C34" s="10"/>
      <c r="D34" s="10" t="s">
        <v>32</v>
      </c>
      <c r="E34" s="10"/>
    </row>
    <row r="35" spans="1:5" x14ac:dyDescent="0.25">
      <c r="A35" s="10" t="s">
        <v>33</v>
      </c>
      <c r="B35" s="10"/>
      <c r="C35" s="10"/>
      <c r="D35" s="10" t="s">
        <v>34</v>
      </c>
      <c r="E35" s="10"/>
    </row>
    <row r="36" spans="1:5" x14ac:dyDescent="0.25">
      <c r="A36" s="10" t="s">
        <v>35</v>
      </c>
      <c r="B36" s="10"/>
      <c r="C36" s="10"/>
      <c r="D36" s="10" t="s">
        <v>36</v>
      </c>
      <c r="E36" s="10"/>
    </row>
    <row r="37" spans="1:5" x14ac:dyDescent="0.25">
      <c r="A37" s="10" t="s">
        <v>37</v>
      </c>
      <c r="B37" s="10"/>
      <c r="C37" s="10"/>
      <c r="D37" s="10" t="s">
        <v>44</v>
      </c>
      <c r="E37" s="10"/>
    </row>
    <row r="38" spans="1:5" x14ac:dyDescent="0.25">
      <c r="A38" s="10"/>
      <c r="B38" s="10"/>
      <c r="C38" s="10"/>
    </row>
    <row r="39" spans="1:5" x14ac:dyDescent="0.25">
      <c r="A39" s="8"/>
      <c r="B39" s="8"/>
      <c r="C39" s="8"/>
    </row>
    <row r="40" spans="1:5" x14ac:dyDescent="0.25">
      <c r="A40" s="8"/>
      <c r="B40" s="8"/>
      <c r="C40" s="8"/>
    </row>
    <row r="43" spans="1:5" x14ac:dyDescent="0.25">
      <c r="A43" s="10" t="s">
        <v>38</v>
      </c>
      <c r="B43" s="10"/>
      <c r="C43" s="10"/>
      <c r="D43" s="10" t="s">
        <v>39</v>
      </c>
      <c r="E43" s="10"/>
    </row>
    <row r="44" spans="1:5" x14ac:dyDescent="0.25">
      <c r="A44" s="10" t="s">
        <v>33</v>
      </c>
      <c r="B44" s="10"/>
      <c r="C44" s="10"/>
      <c r="D44" s="10" t="s">
        <v>34</v>
      </c>
      <c r="E44" s="10"/>
    </row>
    <row r="45" spans="1:5" x14ac:dyDescent="0.25">
      <c r="A45" s="10" t="s">
        <v>40</v>
      </c>
      <c r="B45" s="10"/>
      <c r="C45" s="10"/>
      <c r="D45" s="10" t="s">
        <v>41</v>
      </c>
      <c r="E45" s="10"/>
    </row>
    <row r="46" spans="1:5" x14ac:dyDescent="0.25">
      <c r="A46" s="10" t="s">
        <v>42</v>
      </c>
      <c r="B46" s="10"/>
      <c r="C46" s="10"/>
      <c r="D46" s="10" t="s">
        <v>43</v>
      </c>
      <c r="E46" s="10"/>
    </row>
  </sheetData>
  <mergeCells count="22">
    <mergeCell ref="A1:F1"/>
    <mergeCell ref="A2:F2"/>
    <mergeCell ref="A3:F3"/>
    <mergeCell ref="A4:F4"/>
    <mergeCell ref="A29:F29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A43:C43"/>
    <mergeCell ref="D43:E43"/>
    <mergeCell ref="A44:C44"/>
    <mergeCell ref="D44:E44"/>
    <mergeCell ref="A45:C45"/>
    <mergeCell ref="D45:E45"/>
    <mergeCell ref="A46:C46"/>
    <mergeCell ref="D46:E46"/>
  </mergeCells>
  <pageMargins left="0.74803149606299213" right="0.74803149606299213" top="0.98425196850393704" bottom="0.98425196850393704" header="0.51181102362204722" footer="0.51181102362204722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2024-07-17T21:41:33Z</cp:lastPrinted>
  <dcterms:created xsi:type="dcterms:W3CDTF">2024-07-17T21:42:40Z</dcterms:created>
  <dcterms:modified xsi:type="dcterms:W3CDTF">2025-02-28T18:13:35Z</dcterms:modified>
</cp:coreProperties>
</file>