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4.2.2.  IC-2" sheetId="1" r:id="rId1"/>
  </sheets>
  <calcPr calcId="124519"/>
</workbook>
</file>

<file path=xl/calcChain.xml><?xml version="1.0" encoding="utf-8"?>
<calcChain xmlns="http://schemas.openxmlformats.org/spreadsheetml/2006/main">
  <c r="E59" i="1"/>
  <c r="F59"/>
  <c r="F61"/>
  <c r="E61"/>
  <c r="F57"/>
  <c r="E57"/>
  <c r="F52"/>
  <c r="E52"/>
  <c r="F46"/>
  <c r="E46"/>
  <c r="F42"/>
  <c r="E42"/>
  <c r="F32"/>
  <c r="E32"/>
  <c r="F28"/>
  <c r="E28"/>
  <c r="F25"/>
  <c r="E25"/>
  <c r="F19"/>
  <c r="E19"/>
  <c r="F16"/>
  <c r="E16"/>
  <c r="F8"/>
  <c r="E8"/>
</calcChain>
</file>

<file path=xl/sharedStrings.xml><?xml version="1.0" encoding="utf-8"?>
<sst xmlns="http://schemas.openxmlformats.org/spreadsheetml/2006/main" count="76" uniqueCount="73">
  <si>
    <t>COMISIÓN DE AGUA POTABLE Y ALCANTARILLADO DEL MUNICIPIO DE ACAPULCO</t>
  </si>
  <si>
    <t>Estado de Actividades</t>
  </si>
  <si>
    <t>(Cifras en Pesos)</t>
  </si>
  <si>
    <t>Del 1 de Enero al 31 de Diciembre del 2023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</si>
  <si>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</si>
  <si>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</si>
  <si>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</si>
  <si>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</si>
  <si>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</si>
  <si>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</si>
  <si>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</si>
  <si>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</si>
  <si>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</si>
  <si>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</si>
  <si>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</si>
  <si>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</si>
  <si>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</si>
  <si>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</si>
  <si>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</si>
  <si>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</si>
  <si>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Excedo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</si>
  <si>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</si>
  <si>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</si>
  <si>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</si>
  <si>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</si>
  <si>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</si>
  <si>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</si>
  <si>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</si>
  <si>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</si>
  <si>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</si>
  <si>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</si>
  <si>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</si>
  <si>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</si>
  <si>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</si>
  <si>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</si>
  <si>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</si>
  <si>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</si>
  <si>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</si>
  <si>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</si>
  <si>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</si>
  <si>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</si>
  <si>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</si>
  <si>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</si>
  <si>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</si>
  <si>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</si>
  <si>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</si>
  <si>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</si>
  <si>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</si>
  <si>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</si>
  <si>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</si>
  <si>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</si>
  <si>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</si>
  <si>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</si>
  <si>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</si>
  <si>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</si>
  <si>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</si>
  <si>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</si>
  <si>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</si>
  <si>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</si>
  <si>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Formato  IC-2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</si>
  <si>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</si>
  <si>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</si>
  <si>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</si>
  <si>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</si>
  <si>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</si>
  <si>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</si>
  <si>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</si>
  <si>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</si>
  <si>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POR:</t>
  </si>
  <si>
    <t>C.P. HUGO LOZANO HERNÁNDEZ</t>
  </si>
  <si>
    <t>L.C. JORGE ISSAC PÉREZ SALAS</t>
  </si>
  <si>
    <t>DIRECTOR GENERAL</t>
  </si>
  <si>
    <t>CONTRALOR GENERAL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</si>
</sst>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4" fontId="22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0" fillId="0" borderId="0" xfId="0" applyFont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showGridLines="0" tabSelected="1" workbookViewId="0">
      <selection activeCell="F5" sqref="F5"/>
    </sheetView>
  </sheetViews>
  <sheetFormatPr baseColWidth="10" defaultRowHeight="15"/>
  <cols>
    <col min="2" max="3" width="15.85546875" customWidth="1"/>
    <col min="4" max="4" width="45.7109375" bestFit="1" customWidth="1"/>
    <col min="5" max="5" width="20.140625" customWidth="1"/>
    <col min="6" max="6" width="22.85546875" customWidth="1"/>
  </cols>
  <sheetData>
    <row r="1" spans="1:9" ht="23.25" customHeight="1">
      <c r="A1" s="16" t="s">
        <v>0</v>
      </c>
      <c r="B1" s="16"/>
      <c r="C1" s="16"/>
      <c r="D1" s="16"/>
      <c r="E1" s="16"/>
      <c r="F1" s="16"/>
      <c r="G1" s="16"/>
      <c r="H1" s="16"/>
      <c r="I1" s="12"/>
    </row>
    <row r="2" spans="1:9" ht="15.75" customHeight="1">
      <c r="A2" s="17" t="s">
        <v>1</v>
      </c>
      <c r="B2" s="17"/>
      <c r="C2" s="17"/>
      <c r="D2" s="17"/>
      <c r="E2" s="17"/>
      <c r="F2" s="17"/>
      <c r="G2" s="17"/>
      <c r="H2" s="17"/>
    </row>
    <row r="3" spans="1:9" ht="15.75" customHeight="1">
      <c r="A3" s="17" t="s">
        <v>2</v>
      </c>
      <c r="B3" s="17"/>
      <c r="C3" s="17"/>
      <c r="D3" s="17"/>
      <c r="E3" s="17"/>
      <c r="F3" s="17"/>
      <c r="G3" s="17"/>
      <c r="H3" s="17"/>
    </row>
    <row r="4" spans="1:9" ht="15.75" customHeight="1">
      <c r="A4" s="17" t="s">
        <v>3</v>
      </c>
      <c r="B4" s="17"/>
      <c r="C4" s="17"/>
      <c r="D4" s="17"/>
      <c r="E4" s="17"/>
      <c r="F4" s="17"/>
      <c r="G4" s="17"/>
      <c r="H4" s="17"/>
    </row>
    <row r="5" spans="1:9" ht="15.75" customHeight="1">
      <c r="A5" s="1"/>
      <c r="B5" s="2"/>
      <c r="C5" s="2"/>
      <c r="D5" s="2"/>
      <c r="E5" s="2"/>
      <c r="F5" s="20" t="s">
        <v>59</v>
      </c>
    </row>
    <row r="6" spans="1:9" ht="15.75" customHeight="1">
      <c r="A6" s="1"/>
      <c r="B6" s="18" t="s">
        <v>4</v>
      </c>
      <c r="C6" s="18"/>
      <c r="D6" s="18"/>
      <c r="E6" s="3">
        <v>2023</v>
      </c>
      <c r="F6" s="3">
        <v>2022</v>
      </c>
    </row>
    <row r="7" spans="1:9">
      <c r="A7" s="1"/>
      <c r="B7" s="19" t="s">
        <v>5</v>
      </c>
      <c r="C7" s="19"/>
      <c r="D7" s="19"/>
      <c r="E7" s="1"/>
      <c r="F7" s="4"/>
    </row>
    <row r="8" spans="1:9">
      <c r="A8" s="1"/>
      <c r="B8" s="4"/>
      <c r="C8" s="14" t="s">
        <v>6</v>
      </c>
      <c r="D8" s="14"/>
      <c r="E8" s="6">
        <f>SUM(E9:E15)</f>
        <v>741566099.23000002</v>
      </c>
      <c r="F8" s="6">
        <f>SUM(F9:F15)</f>
        <v>643311303.82999992</v>
      </c>
    </row>
    <row r="9" spans="1:9">
      <c r="A9" s="1"/>
      <c r="B9" s="4"/>
      <c r="C9" s="1"/>
      <c r="D9" s="7" t="s">
        <v>7</v>
      </c>
      <c r="E9" s="7">
        <v>0</v>
      </c>
      <c r="F9" s="7">
        <v>0</v>
      </c>
    </row>
    <row r="10" spans="1:9">
      <c r="A10" s="1"/>
      <c r="B10" s="4"/>
      <c r="C10" s="1"/>
      <c r="D10" s="7" t="s">
        <v>8</v>
      </c>
      <c r="E10" s="7">
        <v>0</v>
      </c>
      <c r="F10" s="7">
        <v>0</v>
      </c>
    </row>
    <row r="11" spans="1:9">
      <c r="A11" s="1"/>
      <c r="B11" s="4"/>
      <c r="C11" s="1"/>
      <c r="D11" s="7" t="s">
        <v>9</v>
      </c>
      <c r="E11" s="7">
        <v>0</v>
      </c>
      <c r="F11" s="7">
        <v>0</v>
      </c>
    </row>
    <row r="12" spans="1:9">
      <c r="A12" s="1"/>
      <c r="B12" s="4"/>
      <c r="C12" s="1"/>
      <c r="D12" s="7" t="s">
        <v>10</v>
      </c>
      <c r="E12" s="7">
        <v>0</v>
      </c>
      <c r="F12" s="7">
        <v>0</v>
      </c>
    </row>
    <row r="13" spans="1:9">
      <c r="A13" s="1"/>
      <c r="B13" s="4"/>
      <c r="C13" s="1"/>
      <c r="D13" s="7" t="s">
        <v>11</v>
      </c>
      <c r="E13" s="8">
        <v>101946.6</v>
      </c>
      <c r="F13" s="8">
        <v>73582.67</v>
      </c>
    </row>
    <row r="14" spans="1:9">
      <c r="A14" s="1"/>
      <c r="B14" s="4"/>
      <c r="C14" s="1"/>
      <c r="D14" s="7" t="s">
        <v>12</v>
      </c>
      <c r="E14" s="7">
        <v>0</v>
      </c>
      <c r="F14" s="7">
        <v>0</v>
      </c>
    </row>
    <row r="15" spans="1:9">
      <c r="A15" s="1"/>
      <c r="B15" s="4"/>
      <c r="C15" s="1"/>
      <c r="D15" s="7" t="s">
        <v>13</v>
      </c>
      <c r="E15" s="8">
        <v>741464152.63</v>
      </c>
      <c r="F15" s="8">
        <v>643237721.15999997</v>
      </c>
    </row>
    <row r="16" spans="1:9" ht="38.25" customHeight="1">
      <c r="A16" s="1"/>
      <c r="B16" s="4"/>
      <c r="C16" s="14" t="s">
        <v>14</v>
      </c>
      <c r="D16" s="14"/>
      <c r="E16" s="6">
        <f>SUM(E17:E18)</f>
        <v>80036745</v>
      </c>
      <c r="F16" s="6">
        <f>SUM(F17:F18)</f>
        <v>25688035</v>
      </c>
    </row>
    <row r="17" spans="1:6" ht="38.25">
      <c r="A17" s="1"/>
      <c r="B17" s="4"/>
      <c r="C17" s="1"/>
      <c r="D17" s="7" t="s">
        <v>15</v>
      </c>
      <c r="E17" s="8">
        <v>46354927</v>
      </c>
      <c r="F17" s="7">
        <v>0</v>
      </c>
    </row>
    <row r="18" spans="1:6" ht="25.5">
      <c r="A18" s="1"/>
      <c r="B18" s="4"/>
      <c r="C18" s="1"/>
      <c r="D18" s="7" t="s">
        <v>16</v>
      </c>
      <c r="E18" s="8">
        <v>33681818</v>
      </c>
      <c r="F18" s="8">
        <v>25688035</v>
      </c>
    </row>
    <row r="19" spans="1:6">
      <c r="A19" s="1"/>
      <c r="B19" s="4"/>
      <c r="C19" s="14" t="s">
        <v>17</v>
      </c>
      <c r="D19" s="14"/>
      <c r="E19" s="6">
        <f>SUM(E20:E24)</f>
        <v>47677.47</v>
      </c>
      <c r="F19" s="6">
        <f>SUM(F20:F24)</f>
        <v>39003645.519999996</v>
      </c>
    </row>
    <row r="20" spans="1:6">
      <c r="A20" s="1"/>
      <c r="B20" s="4"/>
      <c r="C20" s="1"/>
      <c r="D20" s="7" t="s">
        <v>18</v>
      </c>
      <c r="E20" s="7">
        <v>0</v>
      </c>
      <c r="F20" s="7">
        <v>0</v>
      </c>
    </row>
    <row r="21" spans="1:6">
      <c r="A21" s="1"/>
      <c r="B21" s="4"/>
      <c r="C21" s="1"/>
      <c r="D21" s="7" t="s">
        <v>19</v>
      </c>
      <c r="E21" s="7">
        <v>0</v>
      </c>
      <c r="F21" s="8">
        <v>90165.36</v>
      </c>
    </row>
    <row r="22" spans="1:6" ht="25.5">
      <c r="A22" s="1"/>
      <c r="B22" s="4"/>
      <c r="C22" s="1"/>
      <c r="D22" s="7" t="s">
        <v>20</v>
      </c>
      <c r="E22" s="7">
        <v>0</v>
      </c>
      <c r="F22" s="7">
        <v>0</v>
      </c>
    </row>
    <row r="23" spans="1:6">
      <c r="A23" s="1"/>
      <c r="B23" s="4"/>
      <c r="C23" s="1"/>
      <c r="D23" s="7" t="s">
        <v>21</v>
      </c>
      <c r="E23" s="7">
        <v>0</v>
      </c>
      <c r="F23" s="7">
        <v>0</v>
      </c>
    </row>
    <row r="24" spans="1:6">
      <c r="A24" s="1"/>
      <c r="B24" s="4"/>
      <c r="C24" s="1"/>
      <c r="D24" s="7" t="s">
        <v>22</v>
      </c>
      <c r="E24" s="8">
        <v>47677.47</v>
      </c>
      <c r="F24" s="8">
        <v>38913480.159999996</v>
      </c>
    </row>
    <row r="25" spans="1:6">
      <c r="A25" s="1"/>
      <c r="B25" s="14" t="s">
        <v>23</v>
      </c>
      <c r="C25" s="14"/>
      <c r="D25" s="14"/>
      <c r="E25" s="6">
        <f>+E8+E16+E19</f>
        <v>821650521.70000005</v>
      </c>
      <c r="F25" s="6">
        <f>+F8+F16+F19</f>
        <v>708002984.3499999</v>
      </c>
    </row>
    <row r="26" spans="1:6">
      <c r="A26" s="1"/>
      <c r="B26" s="14"/>
      <c r="C26" s="14"/>
      <c r="D26" s="14"/>
      <c r="E26" s="1"/>
      <c r="F26" s="1"/>
    </row>
    <row r="27" spans="1:6">
      <c r="A27" s="1"/>
      <c r="B27" s="14" t="s">
        <v>24</v>
      </c>
      <c r="C27" s="14"/>
      <c r="D27" s="14"/>
      <c r="E27" s="1"/>
      <c r="F27" s="1"/>
    </row>
    <row r="28" spans="1:6">
      <c r="A28" s="1"/>
      <c r="B28" s="4"/>
      <c r="C28" s="14" t="s">
        <v>25</v>
      </c>
      <c r="D28" s="14"/>
      <c r="E28" s="6">
        <f>SUM(E29:E31)</f>
        <v>798368774.02999997</v>
      </c>
      <c r="F28" s="6">
        <f>SUM(F29:F31)</f>
        <v>857368690.5</v>
      </c>
    </row>
    <row r="29" spans="1:6">
      <c r="A29" s="1"/>
      <c r="B29" s="4"/>
      <c r="C29" s="1"/>
      <c r="D29" s="7" t="s">
        <v>26</v>
      </c>
      <c r="E29" s="8">
        <v>485272451.56</v>
      </c>
      <c r="F29" s="8">
        <v>469570448.93000001</v>
      </c>
    </row>
    <row r="30" spans="1:6">
      <c r="A30" s="1"/>
      <c r="B30" s="4"/>
      <c r="C30" s="1"/>
      <c r="D30" s="7" t="s">
        <v>27</v>
      </c>
      <c r="E30" s="8">
        <v>40626857.909999996</v>
      </c>
      <c r="F30" s="8">
        <v>45407877.310000002</v>
      </c>
    </row>
    <row r="31" spans="1:6">
      <c r="A31" s="1"/>
      <c r="B31" s="4"/>
      <c r="C31" s="1"/>
      <c r="D31" s="7" t="s">
        <v>28</v>
      </c>
      <c r="E31" s="8">
        <v>272469464.56</v>
      </c>
      <c r="F31" s="8">
        <v>342390364.25999999</v>
      </c>
    </row>
    <row r="32" spans="1:6">
      <c r="A32" s="1"/>
      <c r="B32" s="4"/>
      <c r="C32" s="14" t="s">
        <v>29</v>
      </c>
      <c r="D32" s="14"/>
      <c r="E32" s="6">
        <f>SUM(E33:E41)</f>
        <v>30000</v>
      </c>
      <c r="F32" s="6">
        <f>SUM(F33:F41)</f>
        <v>10000</v>
      </c>
    </row>
    <row r="33" spans="1:6" ht="25.5">
      <c r="A33" s="1"/>
      <c r="B33" s="4"/>
      <c r="C33" s="1"/>
      <c r="D33" s="7" t="s">
        <v>30</v>
      </c>
      <c r="E33" s="7">
        <v>0</v>
      </c>
      <c r="F33" s="7">
        <v>0</v>
      </c>
    </row>
    <row r="34" spans="1:6">
      <c r="A34" s="1"/>
      <c r="B34" s="4"/>
      <c r="C34" s="1"/>
      <c r="D34" s="7" t="s">
        <v>31</v>
      </c>
      <c r="E34" s="7">
        <v>0</v>
      </c>
      <c r="F34" s="7">
        <v>0</v>
      </c>
    </row>
    <row r="35" spans="1:6">
      <c r="A35" s="1"/>
      <c r="B35" s="4"/>
      <c r="C35" s="1"/>
      <c r="D35" s="7" t="s">
        <v>32</v>
      </c>
      <c r="E35" s="7">
        <v>0</v>
      </c>
      <c r="F35" s="7">
        <v>0</v>
      </c>
    </row>
    <row r="36" spans="1:6">
      <c r="A36" s="1"/>
      <c r="B36" s="4"/>
      <c r="C36" s="1"/>
      <c r="D36" s="7" t="s">
        <v>33</v>
      </c>
      <c r="E36" s="8">
        <v>30000</v>
      </c>
      <c r="F36" s="8">
        <v>10000</v>
      </c>
    </row>
    <row r="37" spans="1:6">
      <c r="A37" s="1"/>
      <c r="B37" s="4"/>
      <c r="C37" s="1"/>
      <c r="D37" s="7" t="s">
        <v>34</v>
      </c>
      <c r="E37" s="7">
        <v>0</v>
      </c>
      <c r="F37" s="7">
        <v>0</v>
      </c>
    </row>
    <row r="38" spans="1:6" ht="25.5">
      <c r="A38" s="1"/>
      <c r="B38" s="4"/>
      <c r="C38" s="1"/>
      <c r="D38" s="7" t="s">
        <v>35</v>
      </c>
      <c r="E38" s="7">
        <v>0</v>
      </c>
      <c r="F38" s="7">
        <v>0</v>
      </c>
    </row>
    <row r="39" spans="1:6">
      <c r="A39" s="1"/>
      <c r="B39" s="4"/>
      <c r="C39" s="1"/>
      <c r="D39" s="7" t="s">
        <v>36</v>
      </c>
      <c r="E39" s="7">
        <v>0</v>
      </c>
      <c r="F39" s="7">
        <v>0</v>
      </c>
    </row>
    <row r="40" spans="1:6">
      <c r="A40" s="1"/>
      <c r="B40" s="4"/>
      <c r="C40" s="1"/>
      <c r="D40" s="7" t="s">
        <v>37</v>
      </c>
      <c r="E40" s="7">
        <v>0</v>
      </c>
      <c r="F40" s="7">
        <v>0</v>
      </c>
    </row>
    <row r="41" spans="1:6">
      <c r="A41" s="1"/>
      <c r="B41" s="4"/>
      <c r="C41" s="1"/>
      <c r="D41" s="7" t="s">
        <v>38</v>
      </c>
      <c r="E41" s="7">
        <v>0</v>
      </c>
      <c r="F41" s="7">
        <v>0</v>
      </c>
    </row>
    <row r="42" spans="1:6">
      <c r="A42" s="1"/>
      <c r="B42" s="4"/>
      <c r="C42" s="14" t="s">
        <v>39</v>
      </c>
      <c r="D42" s="14"/>
      <c r="E42" s="5">
        <f>SUM(E43:E45)</f>
        <v>0</v>
      </c>
      <c r="F42" s="11">
        <f>SUM(F43:F45)</f>
        <v>0</v>
      </c>
    </row>
    <row r="43" spans="1:6">
      <c r="A43" s="1"/>
      <c r="B43" s="4"/>
      <c r="C43" s="1"/>
      <c r="D43" s="7" t="s">
        <v>40</v>
      </c>
      <c r="E43" s="7">
        <v>0</v>
      </c>
      <c r="F43" s="7">
        <v>0</v>
      </c>
    </row>
    <row r="44" spans="1:6">
      <c r="A44" s="1"/>
      <c r="B44" s="4"/>
      <c r="C44" s="1"/>
      <c r="D44" s="7" t="s">
        <v>41</v>
      </c>
      <c r="E44" s="7">
        <v>0</v>
      </c>
      <c r="F44" s="7">
        <v>0</v>
      </c>
    </row>
    <row r="45" spans="1:6">
      <c r="A45" s="1"/>
      <c r="B45" s="4"/>
      <c r="C45" s="1"/>
      <c r="D45" s="7" t="s">
        <v>42</v>
      </c>
      <c r="E45" s="7">
        <v>0</v>
      </c>
      <c r="F45" s="7">
        <v>0</v>
      </c>
    </row>
    <row r="46" spans="1:6">
      <c r="A46" s="1"/>
      <c r="B46" s="4"/>
      <c r="C46" s="14" t="s">
        <v>43</v>
      </c>
      <c r="D46" s="14"/>
      <c r="E46" s="6">
        <f>SUM(E47:E51)</f>
        <v>267621.63</v>
      </c>
      <c r="F46" s="6">
        <f>SUM(F47:F51)</f>
        <v>0</v>
      </c>
    </row>
    <row r="47" spans="1:6">
      <c r="A47" s="1"/>
      <c r="B47" s="4"/>
      <c r="C47" s="1"/>
      <c r="D47" s="7" t="s">
        <v>44</v>
      </c>
      <c r="E47" s="7">
        <v>0</v>
      </c>
      <c r="F47" s="7">
        <v>0</v>
      </c>
    </row>
    <row r="48" spans="1:6">
      <c r="A48" s="1"/>
      <c r="B48" s="4"/>
      <c r="C48" s="1"/>
      <c r="D48" s="7" t="s">
        <v>45</v>
      </c>
      <c r="E48" s="7">
        <v>0</v>
      </c>
      <c r="F48" s="7">
        <v>0</v>
      </c>
    </row>
    <row r="49" spans="1:6">
      <c r="A49" s="1"/>
      <c r="B49" s="4"/>
      <c r="C49" s="1"/>
      <c r="D49" s="7" t="s">
        <v>46</v>
      </c>
      <c r="E49" s="8">
        <v>267621.63</v>
      </c>
      <c r="F49" s="7">
        <v>0</v>
      </c>
    </row>
    <row r="50" spans="1:6">
      <c r="A50" s="1"/>
      <c r="B50" s="4"/>
      <c r="C50" s="1"/>
      <c r="D50" s="7" t="s">
        <v>47</v>
      </c>
      <c r="E50" s="7">
        <v>0</v>
      </c>
      <c r="F50" s="7">
        <v>0</v>
      </c>
    </row>
    <row r="51" spans="1:6">
      <c r="A51" s="1"/>
      <c r="B51" s="4"/>
      <c r="C51" s="1"/>
      <c r="D51" s="7" t="s">
        <v>48</v>
      </c>
      <c r="E51" s="7">
        <v>0</v>
      </c>
      <c r="F51" s="7">
        <v>0</v>
      </c>
    </row>
    <row r="52" spans="1:6">
      <c r="A52" s="1"/>
      <c r="B52" s="4"/>
      <c r="C52" s="14" t="s">
        <v>49</v>
      </c>
      <c r="D52" s="14"/>
      <c r="E52" s="6">
        <f>SUM(E53:E56)</f>
        <v>51104629.640000001</v>
      </c>
      <c r="F52" s="6">
        <f>SUM(F53:F56)</f>
        <v>93817231.640000001</v>
      </c>
    </row>
    <row r="53" spans="1:6" ht="25.5">
      <c r="A53" s="1"/>
      <c r="B53" s="4"/>
      <c r="C53" s="1"/>
      <c r="D53" s="7" t="s">
        <v>50</v>
      </c>
      <c r="E53" s="8">
        <v>49189074.380000003</v>
      </c>
      <c r="F53" s="8">
        <v>91939844.599999994</v>
      </c>
    </row>
    <row r="54" spans="1:6">
      <c r="A54" s="1"/>
      <c r="B54" s="4"/>
      <c r="C54" s="1"/>
      <c r="D54" s="7" t="s">
        <v>51</v>
      </c>
      <c r="E54" s="7">
        <v>0</v>
      </c>
      <c r="F54" s="7">
        <v>0</v>
      </c>
    </row>
    <row r="55" spans="1:6">
      <c r="A55" s="1"/>
      <c r="B55" s="4"/>
      <c r="C55" s="1"/>
      <c r="D55" s="7" t="s">
        <v>52</v>
      </c>
      <c r="E55" s="7">
        <v>0</v>
      </c>
      <c r="F55" s="7">
        <v>0</v>
      </c>
    </row>
    <row r="56" spans="1:6">
      <c r="A56" s="1"/>
      <c r="B56" s="4"/>
      <c r="C56" s="1"/>
      <c r="D56" s="7" t="s">
        <v>53</v>
      </c>
      <c r="E56" s="8">
        <v>1915555.26</v>
      </c>
      <c r="F56" s="8">
        <v>1877387.04</v>
      </c>
    </row>
    <row r="57" spans="1:6">
      <c r="A57" s="1"/>
      <c r="B57" s="4"/>
      <c r="C57" s="14" t="s">
        <v>54</v>
      </c>
      <c r="D57" s="14"/>
      <c r="E57" s="5">
        <f>E58</f>
        <v>0</v>
      </c>
      <c r="F57" s="11">
        <f>F58</f>
        <v>0</v>
      </c>
    </row>
    <row r="58" spans="1:6">
      <c r="A58" s="1"/>
      <c r="B58" s="4"/>
      <c r="C58" s="1"/>
      <c r="D58" s="7" t="s">
        <v>55</v>
      </c>
      <c r="E58" s="7">
        <v>0</v>
      </c>
      <c r="F58" s="7">
        <v>0</v>
      </c>
    </row>
    <row r="59" spans="1:6">
      <c r="A59" s="1"/>
      <c r="B59" s="14" t="s">
        <v>56</v>
      </c>
      <c r="C59" s="14"/>
      <c r="D59" s="14"/>
      <c r="E59" s="6">
        <f>+E28+E32+E42+E46+E52+E57</f>
        <v>849771025.29999995</v>
      </c>
      <c r="F59" s="6">
        <f>+F28+F32+F46+F52+F57</f>
        <v>951195922.13999999</v>
      </c>
    </row>
    <row r="60" spans="1:6">
      <c r="A60" s="1"/>
      <c r="B60" s="14"/>
      <c r="C60" s="14"/>
      <c r="D60" s="14"/>
      <c r="E60" s="1"/>
      <c r="F60" s="1"/>
    </row>
    <row r="61" spans="1:6">
      <c r="A61" s="1"/>
      <c r="B61" s="14" t="s">
        <v>57</v>
      </c>
      <c r="C61" s="14"/>
      <c r="D61" s="14"/>
      <c r="E61" s="6">
        <f>+E25-E59</f>
        <v>-28120503.599999905</v>
      </c>
      <c r="F61" s="6">
        <f>+F25-F59</f>
        <v>-243192937.79000008</v>
      </c>
    </row>
    <row r="62" spans="1:6">
      <c r="A62" s="1"/>
    </row>
    <row r="63" spans="1:6" ht="25.5" customHeight="1">
      <c r="A63" s="1"/>
      <c r="B63" s="15" t="s">
        <v>58</v>
      </c>
      <c r="C63" s="15"/>
      <c r="D63" s="15"/>
      <c r="E63" s="15"/>
      <c r="F63" s="15"/>
    </row>
    <row r="65" spans="1:10" ht="15" customHeight="1">
      <c r="A65" s="13" t="s">
        <v>60</v>
      </c>
      <c r="B65" s="13"/>
      <c r="C65" s="13"/>
      <c r="D65" s="9"/>
      <c r="E65" s="13" t="s">
        <v>61</v>
      </c>
      <c r="F65" s="13"/>
      <c r="G65" s="9"/>
      <c r="H65" s="9"/>
      <c r="I65" s="9"/>
      <c r="J65" s="9"/>
    </row>
    <row r="66" spans="1:10" ht="15" customHeight="1">
      <c r="A66" s="13" t="s">
        <v>62</v>
      </c>
      <c r="B66" s="13"/>
      <c r="C66" s="13"/>
      <c r="D66" s="9"/>
      <c r="E66" s="13" t="s">
        <v>62</v>
      </c>
      <c r="F66" s="13"/>
      <c r="G66" s="9"/>
      <c r="H66" s="9"/>
      <c r="I66" s="9"/>
      <c r="J66" s="9"/>
    </row>
    <row r="67" spans="1:10" ht="15" customHeight="1">
      <c r="A67" s="13" t="s">
        <v>63</v>
      </c>
      <c r="B67" s="13"/>
      <c r="C67" s="13"/>
      <c r="D67" s="9"/>
      <c r="E67" s="13" t="s">
        <v>64</v>
      </c>
      <c r="F67" s="13"/>
      <c r="G67" s="9"/>
      <c r="H67" s="9"/>
      <c r="I67" s="9"/>
      <c r="J67" s="9"/>
    </row>
    <row r="68" spans="1:10" ht="15" customHeight="1">
      <c r="A68" s="13" t="s">
        <v>65</v>
      </c>
      <c r="B68" s="13"/>
      <c r="C68" s="13"/>
      <c r="D68" s="9"/>
      <c r="E68" s="13" t="s">
        <v>66</v>
      </c>
      <c r="F68" s="13"/>
      <c r="G68" s="9"/>
      <c r="H68" s="9"/>
      <c r="I68" s="9"/>
      <c r="J68" s="9"/>
    </row>
    <row r="69" spans="1:10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" customHeight="1">
      <c r="A70" s="13" t="s">
        <v>67</v>
      </c>
      <c r="B70" s="13"/>
      <c r="C70" s="13"/>
      <c r="D70" s="9"/>
      <c r="E70" s="13" t="s">
        <v>68</v>
      </c>
      <c r="F70" s="13"/>
      <c r="G70" s="9"/>
      <c r="H70" s="9"/>
      <c r="I70" s="9"/>
      <c r="J70" s="9"/>
    </row>
    <row r="71" spans="1:10" ht="15" customHeight="1">
      <c r="A71" s="13" t="s">
        <v>62</v>
      </c>
      <c r="B71" s="13"/>
      <c r="C71" s="13"/>
      <c r="D71" s="9"/>
      <c r="E71" s="13" t="s">
        <v>62</v>
      </c>
      <c r="F71" s="13"/>
      <c r="G71" s="9"/>
      <c r="H71" s="9"/>
      <c r="I71" s="9"/>
      <c r="J71" s="9"/>
    </row>
    <row r="72" spans="1:10" ht="15" customHeight="1">
      <c r="A72" s="13" t="s">
        <v>69</v>
      </c>
      <c r="B72" s="13"/>
      <c r="C72" s="13"/>
      <c r="D72" s="9"/>
      <c r="E72" s="13" t="s">
        <v>70</v>
      </c>
      <c r="F72" s="13"/>
      <c r="G72" s="9"/>
      <c r="H72" s="9"/>
      <c r="I72" s="9"/>
      <c r="J72" s="9"/>
    </row>
    <row r="73" spans="1:10" ht="15" customHeight="1">
      <c r="A73" s="13" t="s">
        <v>71</v>
      </c>
      <c r="B73" s="13"/>
      <c r="C73" s="13"/>
      <c r="D73" s="9"/>
      <c r="E73" s="13" t="s">
        <v>72</v>
      </c>
      <c r="F73" s="13"/>
      <c r="G73" s="9"/>
      <c r="H73" s="9"/>
      <c r="I73" s="9"/>
      <c r="J73" s="9"/>
    </row>
  </sheetData>
  <mergeCells count="38">
    <mergeCell ref="A2:H2"/>
    <mergeCell ref="A3:H3"/>
    <mergeCell ref="A4:H4"/>
    <mergeCell ref="A1:H1"/>
    <mergeCell ref="A73:C73"/>
    <mergeCell ref="E70:F70"/>
    <mergeCell ref="E71:F71"/>
    <mergeCell ref="E72:F72"/>
    <mergeCell ref="E73:F73"/>
    <mergeCell ref="A72:C72"/>
    <mergeCell ref="B60:D60"/>
    <mergeCell ref="B61:D61"/>
    <mergeCell ref="B25:D25"/>
    <mergeCell ref="B6:D6"/>
    <mergeCell ref="B7:D7"/>
    <mergeCell ref="C8:D8"/>
    <mergeCell ref="C16:D16"/>
    <mergeCell ref="C19:D19"/>
    <mergeCell ref="C42:D42"/>
    <mergeCell ref="C46:D46"/>
    <mergeCell ref="C52:D52"/>
    <mergeCell ref="B26:D26"/>
    <mergeCell ref="B27:D27"/>
    <mergeCell ref="C28:D28"/>
    <mergeCell ref="C32:D32"/>
    <mergeCell ref="C57:D57"/>
    <mergeCell ref="B59:D59"/>
    <mergeCell ref="A68:C68"/>
    <mergeCell ref="E68:F68"/>
    <mergeCell ref="A70:C70"/>
    <mergeCell ref="B63:F63"/>
    <mergeCell ref="A71:C71"/>
    <mergeCell ref="A65:C65"/>
    <mergeCell ref="A66:C66"/>
    <mergeCell ref="A67:C67"/>
    <mergeCell ref="E65:F65"/>
    <mergeCell ref="E66:F66"/>
    <mergeCell ref="E67:F67"/>
  </mergeCells>
  <pageMargins left="0.74803149606299213" right="0.74803149606299213" top="0.98425196850393704" bottom="0.76" header="0.51181102362204722" footer="0.51181102362204722"/>
  <pageSetup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4.2.2.  IC-2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Conta-E</cp:lastModifiedBy>
  <cp:lastPrinted>2024-02-27T15:58:15Z</cp:lastPrinted>
  <dcterms:created xsi:type="dcterms:W3CDTF">2024-02-26T16:29:20Z</dcterms:created>
  <dcterms:modified xsi:type="dcterms:W3CDTF">2024-02-27T15:59:39Z</dcterms:modified>
</cp:coreProperties>
</file>