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indows\Desktop\cta pub2022\INFORMACION CONTABLE EXCEL\"/>
    </mc:Choice>
  </mc:AlternateContent>
  <bookViews>
    <workbookView xWindow="0" yWindow="0" windowWidth="20490" windowHeight="7455"/>
  </bookViews>
  <sheets>
    <sheet name="LDF-1" sheetId="1" r:id="rId1"/>
  </sheets>
  <definedNames>
    <definedName name="_xlnm.Print_Area" localSheetId="0">'LDF-1'!$A$1:$F$92</definedName>
    <definedName name="_xlnm.Print_Titles" localSheetId="0">'LDF-1'!$1:$5</definedName>
  </definedNames>
  <calcPr calcId="152511"/>
</workbook>
</file>

<file path=xl/calcChain.xml><?xml version="1.0" encoding="utf-8"?>
<calcChain xmlns="http://schemas.openxmlformats.org/spreadsheetml/2006/main">
  <c r="E8" i="1" l="1"/>
  <c r="B16" i="1"/>
  <c r="F55" i="1" l="1"/>
  <c r="E55" i="1"/>
  <c r="F62" i="1"/>
  <c r="E62" i="1"/>
  <c r="F67" i="1"/>
  <c r="E67" i="1"/>
  <c r="F8" i="1"/>
  <c r="F45" i="1" s="1"/>
  <c r="E45" i="1"/>
  <c r="C57" i="1"/>
  <c r="B57" i="1"/>
  <c r="F57" i="1" l="1"/>
  <c r="E57" i="1"/>
  <c r="F78" i="1"/>
  <c r="E78" i="1"/>
  <c r="E80" i="1" s="1"/>
  <c r="F80" i="1"/>
  <c r="C40" i="1"/>
  <c r="B40" i="1"/>
  <c r="C37" i="1"/>
  <c r="B37" i="1"/>
  <c r="C30" i="1"/>
  <c r="B30" i="1"/>
  <c r="C24" i="1"/>
  <c r="B24" i="1"/>
  <c r="C16" i="1"/>
  <c r="C8" i="1"/>
  <c r="B8" i="1"/>
  <c r="C45" i="1" l="1"/>
  <c r="C59" i="1" s="1"/>
  <c r="B45" i="1"/>
  <c r="B59" i="1" s="1"/>
</calcChain>
</file>

<file path=xl/sharedStrings.xml><?xml version="1.0" encoding="utf-8"?>
<sst xmlns="http://schemas.openxmlformats.org/spreadsheetml/2006/main" count="144" uniqueCount="138">
  <si>
    <t>CONCEPTO</t>
  </si>
  <si>
    <t>ACTIVO</t>
  </si>
  <si>
    <t>Activo Circulante</t>
  </si>
  <si>
    <t>Efectivo y equivalentes</t>
  </si>
  <si>
    <t xml:space="preserve">     Efectivo</t>
  </si>
  <si>
    <t xml:space="preserve">     Banco / Tesorería</t>
  </si>
  <si>
    <t xml:space="preserve">     Bancos / Dependencias y Otros</t>
  </si>
  <si>
    <t xml:space="preserve">     Inversiones Temporales (Hasta 3 meses) </t>
  </si>
  <si>
    <t xml:space="preserve">     Fondos con Afectación Específica</t>
  </si>
  <si>
    <t xml:space="preserve">     Depósitos de Fondos de Terceros en Garantía y/o Administración</t>
  </si>
  <si>
    <t xml:space="preserve">     Otros Efectivos y Equivalentes</t>
  </si>
  <si>
    <t>Derechos a Recibir Efectivo o Equivalentes</t>
  </si>
  <si>
    <t xml:space="preserve">     Inversiones Financieras de Corto Plazo</t>
  </si>
  <si>
    <t xml:space="preserve">     Cuentas por Cobrar a Corto Plazo</t>
  </si>
  <si>
    <t xml:space="preserve">     Deudores Diversos por Cobrar a Corto Plazo</t>
  </si>
  <si>
    <t xml:space="preserve">     Ingresos por Recuperar a Corto Plazo</t>
  </si>
  <si>
    <t xml:space="preserve">     Deudores por Anticipos de la Tesorería a Corto Plazo</t>
  </si>
  <si>
    <t xml:space="preserve">     Préstamos Otorgados a Corto Plazo</t>
  </si>
  <si>
    <t xml:space="preserve">     Otros Derechos a Recibir Efectivo o Equivalentes a Corto Plazo</t>
  </si>
  <si>
    <t>Derechos a Recibir Bienes o Servicios</t>
  </si>
  <si>
    <t xml:space="preserve">     Anticipo a Proveedores por Adquisición de Bienes y Prestación de Servicios a Corto Plazo</t>
  </si>
  <si>
    <t xml:space="preserve">     Anticipo a Proveedores por Adquisición de Bienes Inmuebles y Muebles a Corto Plazo</t>
  </si>
  <si>
    <t xml:space="preserve">     Anticipo a Proveedores por Adquisición de Bienes Intangibles a Corto Plazo</t>
  </si>
  <si>
    <t xml:space="preserve">     Anticipo a Contratistas por Obras Públicas a Corto Plazo</t>
  </si>
  <si>
    <t xml:space="preserve">     Otros Derechos a Recibir Bienes o Servicios a Corto Plazo</t>
  </si>
  <si>
    <t>Inventarios</t>
  </si>
  <si>
    <t xml:space="preserve">     Inventario de Mercancías para Venta</t>
  </si>
  <si>
    <t xml:space="preserve">     Inventario de Mercancías Terminadas</t>
  </si>
  <si>
    <t xml:space="preserve">     Inventario de Mercancías en Proceso de Elaboración</t>
  </si>
  <si>
    <t xml:space="preserve">     Inventario de Materias Primas, Materiales y Suministros para Producción</t>
  </si>
  <si>
    <t xml:space="preserve">     Bienes en Tránsito </t>
  </si>
  <si>
    <t>Almacenes</t>
  </si>
  <si>
    <t>Estimación por Pérdida o Deterioro de Activos Circulantes</t>
  </si>
  <si>
    <t xml:space="preserve">     Estimaciones para Cuentas Incobrables por Derechos a Recibir Efectivo o Equivalentes</t>
  </si>
  <si>
    <t xml:space="preserve">     Estimación por Deterioro de Inventarios</t>
  </si>
  <si>
    <t>Otros Activos Circulantes</t>
  </si>
  <si>
    <t xml:space="preserve">     Valores en Garantía</t>
  </si>
  <si>
    <t xml:space="preserve">     Bienes en Garantía (excluye depósitos de fondos)</t>
  </si>
  <si>
    <t xml:space="preserve">     Bienes Derivados de Embargos, Decomisos, Aseguramientos y Dación en Pago</t>
  </si>
  <si>
    <t xml:space="preserve">     Adquisición con Fondos de Terceros</t>
  </si>
  <si>
    <t>Total de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</si>
  <si>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</si>
  <si>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</si>
  <si>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</si>
  <si>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</si>
  <si>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 xml:space="preserve">Bienes Muebles 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</si>
  <si>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</si>
  <si>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</si>
  <si>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</si>
  <si>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</si>
  <si>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</si>
  <si>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Total de Activos No Circulantes</t>
  </si>
  <si>
    <t>TOTAL DEL ACTIVO</t>
  </si>
  <si>
    <t>PASIVO</t>
  </si>
  <si>
    <t>Pasivo Circulante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</si>
  <si>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</si>
  <si>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</si>
  <si>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</si>
  <si>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</si>
  <si>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</si>
  <si>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 xml:space="preserve">Fondos y Bienes de Terceros en Garantía y/o Administración a Corto Plazo </t>
  </si>
  <si>
    <t>Provisiones a Corto Plazo</t>
  </si>
  <si>
    <t>Otros Pasivos a Corto Plazo</t>
  </si>
  <si>
    <t>Total de Pasivos Circulantes</t>
  </si>
  <si>
    <t>Pasivo No Circulante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</si>
  <si>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</si>
  <si>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</si>
  <si>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</si>
  <si>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</si>
  <si>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en Administración a Largo Plazo</t>
  </si>
  <si>
    <t>Provisiones a Largo Plazo</t>
  </si>
  <si>
    <t>Total de Pasivos No Circulantes</t>
  </si>
  <si>
    <t>TOTAL DEL PASIVO</t>
  </si>
  <si>
    <t>HACIENDA PÚBLICA/PATRIMONIO</t>
  </si>
  <si>
    <t xml:space="preserve">Hacienda Pública/Patrimonio Contribuido 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</si>
  <si>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</si>
  <si>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</si>
  <si>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</si>
  <si>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</si>
  <si>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</si>
  <si>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</si>
  <si>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Reservas</t>
  </si>
  <si>
    <t>Rectificaciones de Resultados de Ejercicios Anteriores</t>
  </si>
  <si>
    <t xml:space="preserve">Exceso o Insuficiencia en la Actualización de la Hacienda Pública/Patrimonio </t>
  </si>
  <si>
    <t>Resultado por Posición Monetaria</t>
  </si>
  <si>
    <t>Resultado por Tenencia de Activos no Monetarios</t>
  </si>
  <si>
    <t>Total Hacienda Pública/Patrimonio</t>
  </si>
  <si>
    <t>TOTAL DEL PASIVO Y HACIENDA PÚBLICA/PATRIMONIO</t>
  </si>
  <si>
    <t xml:space="preserve">     Servicios personales por pagar a corto plazo</t>
  </si>
  <si>
    <t xml:space="preserve">     Proveedores por pagar a corto plazo</t>
  </si>
  <si>
    <t xml:space="preserve">     Contratistas por Obras Públicas por Pagar a Corto Plazo</t>
  </si>
  <si>
    <t xml:space="preserve">     Participaciones y Aportaciones por Pagar a Corto Plazo</t>
  </si>
  <si>
    <t xml:space="preserve">     Transferencias Otorgadas por Pagar a Corto Plazo</t>
  </si>
  <si>
    <t xml:space="preserve">     Intereses, Comisiones y Otros Gastos de la Deuda Pública por Pagar a Corto Plazo</t>
  </si>
  <si>
    <t xml:space="preserve">     Retenciones y Contribuciones por Pagar a Corto Plazo</t>
  </si>
  <si>
    <t xml:space="preserve">     Devoluciones de la Ley de Ingresos por Pagar a Corto Plazo</t>
  </si>
  <si>
    <t xml:space="preserve">     Otras Cuentas por Pagar a Corto Plazo</t>
  </si>
  <si>
    <t xml:space="preserve">     Documentos Comerciales por Pagar a Corto Plazo</t>
  </si>
  <si>
    <t xml:space="preserve">     Documentos con Contratistas por Obras Públicas por Pagar </t>
  </si>
  <si>
    <t xml:space="preserve">     Otros Documentos por Pagar a Corto Plazo</t>
  </si>
  <si>
    <t xml:space="preserve">     Porción a Corto Plazo de la Deuda Pública</t>
  </si>
  <si>
    <t xml:space="preserve">     Porción a Corto Plazo de Arrendamiento Financiero</t>
  </si>
  <si>
    <t xml:space="preserve">     Ingresos Cobrados por Adelantado a Corto Plazo</t>
  </si>
  <si>
    <t xml:space="preserve">     Intereses Cobrados por Adelantado a Corto Plazo</t>
  </si>
  <si>
    <t xml:space="preserve">     Otros Pasivos Diferidos a Corto Plazo</t>
  </si>
  <si>
    <t xml:space="preserve">     Fondos en Garantía a Corto Plazo</t>
  </si>
  <si>
    <t xml:space="preserve">     Fondos en Administración a Corto Plazo</t>
  </si>
  <si>
    <t xml:space="preserve">     Fondos Contingentes a Corto Plazo</t>
  </si>
  <si>
    <t xml:space="preserve">     Fondos de Fideicomisos, Mandatos y Contratos Análogos a Corto Plazo</t>
  </si>
  <si>
    <t xml:space="preserve">     Otros Fondos de Terceros en Garantía y/o Administración a Corto Plazo</t>
  </si>
  <si>
    <t xml:space="preserve">     Valores y Bienes en Garantía a Corto Plazo</t>
  </si>
  <si>
    <t xml:space="preserve">     Provisión para Demandas y Juicios a Corto Plazo</t>
  </si>
  <si>
    <t xml:space="preserve">     Provisión para Contingencias a Corto Plazo</t>
  </si>
  <si>
    <t xml:space="preserve">     Otras Provisiones a Corto Plazo</t>
  </si>
  <si>
    <t xml:space="preserve">     Ingresos por Clasificar</t>
  </si>
  <si>
    <t xml:space="preserve">     Recaudación por Participar</t>
  </si>
  <si>
    <t xml:space="preserve">     Otros Pasivos Circulantes</t>
  </si>
  <si>
    <t>Revalúos</t>
  </si>
  <si>
    <t>Estado de Situación Financiera Detallado - LDF</t>
  </si>
  <si>
    <t>2022</t>
  </si>
  <si>
    <t>Saldo al 31 de Diciembre de 2021</t>
  </si>
  <si>
    <t>Bajo protesta de decir verdad declaramos que los Estados Financieros y sus notas, son razonablemente_x000D_
correctos y son responsabilidad del emisor.</t>
  </si>
  <si>
    <t>COMISIÓN DE AGUA POTABLE Y ALCANTARILLADO DEL MUNICIPIO DE ACAPULCO</t>
  </si>
  <si>
    <t>Al 31 de Diciembre de  2021 al 31 de Diciembre de 2022</t>
  </si>
  <si>
    <t>FORMATO LDF-1</t>
  </si>
  <si>
    <t>ELABORADO POR:</t>
  </si>
  <si>
    <t>REVISADO POR:</t>
  </si>
  <si>
    <t>________________________________________</t>
  </si>
  <si>
    <t>C.P. HUGO EDUARDO CONTRERAS NAVA</t>
  </si>
  <si>
    <t>L.C. EDGAR IBARRA MARTÍNEZ</t>
  </si>
  <si>
    <t>JEFE DEL DEPTO. DE CONTABILIDAD GENERAL</t>
  </si>
  <si>
    <t>DIRECTOR DE FINANZAS</t>
  </si>
  <si>
    <t>APROBADO POR:</t>
  </si>
  <si>
    <t>VO. BO. POR</t>
  </si>
  <si>
    <t>ING. HÉCTOR ALEJANDRO JUÁREZ AMADOR</t>
  </si>
  <si>
    <t>L.C. JORGE ISSAC PÉREZ SALAS</t>
  </si>
  <si>
    <t>DIRECTOR GENERAL</t>
  </si>
  <si>
    <t>CONTRALOR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</si>
</sst>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1" fillId="0" borderId="0" xfId="0" applyFont="1"/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0" fillId="0" borderId="0" xfId="0" applyAlignment="1">
      <alignment horizontal="right"/>
    </xf>
    <xf numFmtId="11" fontId="0" fillId="0" borderId="0" xfId="0" applyNumberFormat="1" applyAlignment="1">
      <alignment wrapText="1"/>
    </xf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1" fillId="2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2"/>
  <sheetViews>
    <sheetView tabSelected="1" topLeftCell="A52" workbookViewId="0">
      <selection activeCell="A66" sqref="A66:XFD66"/>
    </sheetView>
  </sheetViews>
  <sheetFormatPr baseColWidth="10" defaultRowHeight="15" x14ac:dyDescent="0.25"/>
  <cols>
    <col min="1" max="1" width="50.7109375" customWidth="1"/>
    <col min="2" max="2" width="16.42578125" customWidth="1"/>
    <col min="3" max="3" width="15.85546875" customWidth="1"/>
    <col min="4" max="4" width="50.7109375" style="9" customWidth="1"/>
    <col min="5" max="5" width="15.28515625" customWidth="1"/>
    <col min="6" max="6" width="15.85546875" customWidth="1"/>
    <col min="8" max="8" width="16.85546875" customWidth="1"/>
  </cols>
  <sheetData>
    <row r="1" spans="1:6" x14ac:dyDescent="0.25">
      <c r="A1" s="13" t="s">
        <v>122</v>
      </c>
      <c r="B1" s="13"/>
      <c r="C1" s="13"/>
      <c r="D1" s="13"/>
      <c r="E1" s="13"/>
      <c r="F1" s="13"/>
    </row>
    <row r="2" spans="1:6" x14ac:dyDescent="0.25">
      <c r="A2" s="13" t="s">
        <v>118</v>
      </c>
      <c r="B2" s="13"/>
      <c r="C2" s="13"/>
      <c r="D2" s="13"/>
      <c r="E2" s="13"/>
      <c r="F2" s="13"/>
    </row>
    <row r="3" spans="1:6" x14ac:dyDescent="0.25">
      <c r="A3" s="13" t="s">
        <v>123</v>
      </c>
      <c r="B3" s="13"/>
      <c r="C3" s="13"/>
      <c r="D3" s="13"/>
      <c r="E3" s="13"/>
      <c r="F3" s="13"/>
    </row>
    <row r="4" spans="1:6" ht="15.75" thickBot="1" x14ac:dyDescent="0.3">
      <c r="F4" s="7" t="s">
        <v>124</v>
      </c>
    </row>
    <row r="5" spans="1:6" ht="30" customHeight="1" thickBot="1" x14ac:dyDescent="0.3">
      <c r="A5" s="1" t="s">
        <v>0</v>
      </c>
      <c r="B5" s="4" t="s">
        <v>119</v>
      </c>
      <c r="C5" s="3" t="s">
        <v>120</v>
      </c>
      <c r="D5" s="11" t="s">
        <v>0</v>
      </c>
      <c r="E5" s="4" t="s">
        <v>119</v>
      </c>
      <c r="F5" s="3" t="s">
        <v>120</v>
      </c>
    </row>
    <row r="6" spans="1:6" x14ac:dyDescent="0.25">
      <c r="A6" s="2" t="s">
        <v>1</v>
      </c>
      <c r="D6" s="10" t="s">
        <v>53</v>
      </c>
    </row>
    <row r="7" spans="1:6" x14ac:dyDescent="0.25">
      <c r="A7" s="10" t="s">
        <v>2</v>
      </c>
      <c r="B7" s="5"/>
      <c r="C7" s="5"/>
      <c r="D7" s="10" t="s">
        <v>54</v>
      </c>
    </row>
    <row r="8" spans="1:6" x14ac:dyDescent="0.25">
      <c r="A8" s="9" t="s">
        <v>3</v>
      </c>
      <c r="B8" s="6">
        <f>SUM(B9:B15)</f>
        <v>43514704.869999997</v>
      </c>
      <c r="C8" s="6">
        <f>SUM(C9:C15)</f>
        <v>66257836.729999997</v>
      </c>
      <c r="D8" s="9" t="s">
        <v>55</v>
      </c>
      <c r="E8" s="6">
        <f>SUM(E9:E17)</f>
        <v>1684972257.6800001</v>
      </c>
      <c r="F8" s="6">
        <f>SUM(F9:F17)</f>
        <v>1700098494.0300002</v>
      </c>
    </row>
    <row r="9" spans="1:6" x14ac:dyDescent="0.25">
      <c r="A9" s="9" t="s">
        <v>4</v>
      </c>
      <c r="B9" s="5">
        <v>305500</v>
      </c>
      <c r="C9" s="5">
        <v>326527.8</v>
      </c>
      <c r="D9" s="9" t="s">
        <v>88</v>
      </c>
      <c r="E9" s="5">
        <v>22029742.870000001</v>
      </c>
      <c r="F9" s="5">
        <v>22418879.699999999</v>
      </c>
    </row>
    <row r="10" spans="1:6" x14ac:dyDescent="0.25">
      <c r="A10" s="9" t="s">
        <v>5</v>
      </c>
      <c r="B10" s="5">
        <v>43209204.869999997</v>
      </c>
      <c r="C10" s="5">
        <v>65931308.93</v>
      </c>
      <c r="D10" s="9" t="s">
        <v>89</v>
      </c>
      <c r="E10" s="5">
        <v>889195497.87</v>
      </c>
      <c r="F10" s="5">
        <v>878459468.37</v>
      </c>
    </row>
    <row r="11" spans="1:6" ht="15" customHeight="1" x14ac:dyDescent="0.25">
      <c r="A11" s="9" t="s">
        <v>6</v>
      </c>
      <c r="B11" s="5">
        <v>0</v>
      </c>
      <c r="C11" s="5">
        <v>0</v>
      </c>
      <c r="D11" s="9" t="s">
        <v>90</v>
      </c>
      <c r="E11" s="5">
        <v>18535915.739999998</v>
      </c>
      <c r="F11" s="5">
        <v>16848549.280000001</v>
      </c>
    </row>
    <row r="12" spans="1:6" x14ac:dyDescent="0.25">
      <c r="A12" s="9" t="s">
        <v>7</v>
      </c>
      <c r="B12" s="5">
        <v>0</v>
      </c>
      <c r="C12" s="5">
        <v>0</v>
      </c>
      <c r="D12" s="9" t="s">
        <v>91</v>
      </c>
      <c r="E12" s="5">
        <v>0</v>
      </c>
      <c r="F12" s="5">
        <v>0</v>
      </c>
    </row>
    <row r="13" spans="1:6" x14ac:dyDescent="0.25">
      <c r="A13" s="9" t="s">
        <v>8</v>
      </c>
      <c r="B13" s="5">
        <v>0</v>
      </c>
      <c r="C13" s="5">
        <v>0</v>
      </c>
      <c r="D13" s="9" t="s">
        <v>92</v>
      </c>
      <c r="E13" s="5">
        <v>0</v>
      </c>
      <c r="F13" s="5">
        <v>0</v>
      </c>
    </row>
    <row r="14" spans="1:6" ht="30" x14ac:dyDescent="0.25">
      <c r="A14" s="9" t="s">
        <v>9</v>
      </c>
      <c r="B14" s="5">
        <v>0</v>
      </c>
      <c r="C14" s="5">
        <v>0</v>
      </c>
      <c r="D14" s="9" t="s">
        <v>93</v>
      </c>
      <c r="E14" s="5">
        <v>1290555.3700000001</v>
      </c>
      <c r="F14" s="5">
        <v>1290555.3700000001</v>
      </c>
    </row>
    <row r="15" spans="1:6" ht="15" customHeight="1" x14ac:dyDescent="0.25">
      <c r="A15" s="9" t="s">
        <v>10</v>
      </c>
      <c r="B15" s="5">
        <v>0</v>
      </c>
      <c r="C15" s="5">
        <v>0</v>
      </c>
      <c r="D15" s="9" t="s">
        <v>94</v>
      </c>
      <c r="E15" s="5">
        <v>522986237.60000002</v>
      </c>
      <c r="F15" s="5">
        <v>598917292.33000004</v>
      </c>
    </row>
    <row r="16" spans="1:6" ht="30" x14ac:dyDescent="0.25">
      <c r="A16" s="9" t="s">
        <v>11</v>
      </c>
      <c r="B16" s="6">
        <f>SUM(B17:B23)</f>
        <v>1509957726.7299998</v>
      </c>
      <c r="C16" s="6">
        <f t="shared" ref="C16" si="0">SUM(C17:C23)</f>
        <v>1680700361.5799999</v>
      </c>
      <c r="D16" s="9" t="s">
        <v>95</v>
      </c>
      <c r="E16" s="5">
        <v>0</v>
      </c>
      <c r="F16" s="5">
        <v>0</v>
      </c>
    </row>
    <row r="17" spans="1:6" x14ac:dyDescent="0.25">
      <c r="A17" s="9" t="s">
        <v>12</v>
      </c>
      <c r="B17" s="5">
        <v>0</v>
      </c>
      <c r="C17" s="5">
        <v>0</v>
      </c>
      <c r="D17" s="9" t="s">
        <v>96</v>
      </c>
      <c r="E17" s="5">
        <v>230934308.22999999</v>
      </c>
      <c r="F17" s="5">
        <v>182163748.97999999</v>
      </c>
    </row>
    <row r="18" spans="1:6" x14ac:dyDescent="0.25">
      <c r="A18" s="9" t="s">
        <v>13</v>
      </c>
      <c r="B18" s="5">
        <v>1336353719.3199999</v>
      </c>
      <c r="C18" s="5">
        <v>1517135706.3</v>
      </c>
      <c r="D18" s="9" t="s">
        <v>56</v>
      </c>
      <c r="E18" s="6">
        <v>0</v>
      </c>
      <c r="F18" s="6">
        <v>0</v>
      </c>
    </row>
    <row r="19" spans="1:6" x14ac:dyDescent="0.25">
      <c r="A19" s="9" t="s">
        <v>14</v>
      </c>
      <c r="B19" s="5">
        <v>4567063.37</v>
      </c>
      <c r="C19" s="5">
        <v>4536829.53</v>
      </c>
      <c r="D19" s="9" t="s">
        <v>97</v>
      </c>
      <c r="E19" s="5">
        <v>0</v>
      </c>
      <c r="F19" s="5">
        <v>0</v>
      </c>
    </row>
    <row r="20" spans="1:6" ht="30" x14ac:dyDescent="0.25">
      <c r="A20" s="9" t="s">
        <v>15</v>
      </c>
      <c r="B20" s="5">
        <v>0</v>
      </c>
      <c r="C20" s="5">
        <v>0</v>
      </c>
      <c r="D20" s="9" t="s">
        <v>98</v>
      </c>
      <c r="E20" s="5">
        <v>0</v>
      </c>
      <c r="F20" s="5">
        <v>0</v>
      </c>
    </row>
    <row r="21" spans="1:6" x14ac:dyDescent="0.25">
      <c r="A21" s="9" t="s">
        <v>16</v>
      </c>
      <c r="B21" s="5">
        <v>0</v>
      </c>
      <c r="C21" s="5">
        <v>0</v>
      </c>
      <c r="D21" s="9" t="s">
        <v>99</v>
      </c>
      <c r="E21" s="5">
        <v>0</v>
      </c>
      <c r="F21" s="5">
        <v>0</v>
      </c>
    </row>
    <row r="22" spans="1:6" x14ac:dyDescent="0.25">
      <c r="A22" s="9" t="s">
        <v>17</v>
      </c>
      <c r="B22" s="5">
        <v>0</v>
      </c>
      <c r="C22" s="5">
        <v>0</v>
      </c>
      <c r="D22" s="9" t="s">
        <v>57</v>
      </c>
      <c r="E22" s="5">
        <v>0</v>
      </c>
      <c r="F22" s="5">
        <v>0</v>
      </c>
    </row>
    <row r="23" spans="1:6" ht="30" x14ac:dyDescent="0.25">
      <c r="A23" s="9" t="s">
        <v>18</v>
      </c>
      <c r="B23" s="5">
        <v>169036944.03999999</v>
      </c>
      <c r="C23" s="5">
        <v>159027825.75</v>
      </c>
      <c r="D23" s="9" t="s">
        <v>100</v>
      </c>
      <c r="E23" s="5">
        <v>0</v>
      </c>
      <c r="F23" s="5">
        <v>0</v>
      </c>
    </row>
    <row r="24" spans="1:6" x14ac:dyDescent="0.25">
      <c r="A24" s="9" t="s">
        <v>19</v>
      </c>
      <c r="B24" s="6">
        <f>SUM(B25:B29)</f>
        <v>27587851.879999999</v>
      </c>
      <c r="C24" s="6">
        <f>SUM(C25:C29)</f>
        <v>25430566.59</v>
      </c>
      <c r="D24" s="9" t="s">
        <v>101</v>
      </c>
      <c r="E24" s="5">
        <v>0</v>
      </c>
      <c r="F24" s="5">
        <v>0</v>
      </c>
    </row>
    <row r="25" spans="1:6" ht="30" x14ac:dyDescent="0.25">
      <c r="A25" s="8" t="s">
        <v>20</v>
      </c>
      <c r="B25" s="5">
        <v>9120642.2899999991</v>
      </c>
      <c r="C25" s="5">
        <v>9273357</v>
      </c>
      <c r="D25" s="9" t="s">
        <v>58</v>
      </c>
      <c r="E25" s="5">
        <v>0</v>
      </c>
      <c r="F25" s="5">
        <v>0</v>
      </c>
    </row>
    <row r="26" spans="1:6" ht="30" x14ac:dyDescent="0.25">
      <c r="A26" s="9" t="s">
        <v>21</v>
      </c>
      <c r="B26" s="5">
        <v>0</v>
      </c>
      <c r="C26" s="5">
        <v>0</v>
      </c>
      <c r="D26" s="9" t="s">
        <v>59</v>
      </c>
      <c r="E26" s="5">
        <v>61668430.880000003</v>
      </c>
      <c r="F26" s="5">
        <v>60622442.340000004</v>
      </c>
    </row>
    <row r="27" spans="1:6" ht="30" x14ac:dyDescent="0.25">
      <c r="A27" s="9" t="s">
        <v>22</v>
      </c>
      <c r="B27" s="5">
        <v>0</v>
      </c>
      <c r="C27" s="5">
        <v>0</v>
      </c>
      <c r="D27" s="9" t="s">
        <v>102</v>
      </c>
      <c r="E27" s="5">
        <v>61668430.880000003</v>
      </c>
      <c r="F27" s="5">
        <v>60622442.340000004</v>
      </c>
    </row>
    <row r="28" spans="1:6" ht="30" x14ac:dyDescent="0.25">
      <c r="A28" s="9" t="s">
        <v>23</v>
      </c>
      <c r="B28" s="5">
        <v>7382375.2999999998</v>
      </c>
      <c r="C28" s="5">
        <v>7382375.2999999998</v>
      </c>
      <c r="D28" s="9" t="s">
        <v>103</v>
      </c>
      <c r="E28" s="5">
        <v>0</v>
      </c>
      <c r="F28" s="5">
        <v>0</v>
      </c>
    </row>
    <row r="29" spans="1:6" x14ac:dyDescent="0.25">
      <c r="A29" s="9" t="s">
        <v>24</v>
      </c>
      <c r="B29" s="5">
        <v>11084834.289999999</v>
      </c>
      <c r="C29" s="5">
        <v>8774834.2899999991</v>
      </c>
      <c r="D29" s="9" t="s">
        <v>104</v>
      </c>
      <c r="E29" s="5">
        <v>0</v>
      </c>
      <c r="F29" s="5">
        <v>0</v>
      </c>
    </row>
    <row r="30" spans="1:6" ht="30" x14ac:dyDescent="0.25">
      <c r="A30" s="9" t="s">
        <v>25</v>
      </c>
      <c r="B30" s="6">
        <f>SUM(B31:B35)</f>
        <v>0</v>
      </c>
      <c r="C30" s="6">
        <f>SUM(C31:C35)</f>
        <v>0</v>
      </c>
      <c r="D30" s="9" t="s">
        <v>60</v>
      </c>
      <c r="E30" s="5">
        <v>0</v>
      </c>
      <c r="F30" s="5">
        <v>0</v>
      </c>
    </row>
    <row r="31" spans="1:6" x14ac:dyDescent="0.25">
      <c r="A31" s="9" t="s">
        <v>26</v>
      </c>
      <c r="B31" s="5">
        <v>0</v>
      </c>
      <c r="C31" s="5">
        <v>0</v>
      </c>
      <c r="D31" s="9" t="s">
        <v>105</v>
      </c>
      <c r="E31" s="5">
        <v>0</v>
      </c>
      <c r="F31" s="5">
        <v>0</v>
      </c>
    </row>
    <row r="32" spans="1:6" x14ac:dyDescent="0.25">
      <c r="A32" s="9" t="s">
        <v>27</v>
      </c>
      <c r="B32" s="5">
        <v>0</v>
      </c>
      <c r="C32" s="5">
        <v>0</v>
      </c>
      <c r="D32" s="9" t="s">
        <v>106</v>
      </c>
      <c r="E32" s="5">
        <v>0</v>
      </c>
      <c r="F32" s="5">
        <v>0</v>
      </c>
    </row>
    <row r="33" spans="1:6" x14ac:dyDescent="0.25">
      <c r="A33" s="9" t="s">
        <v>28</v>
      </c>
      <c r="B33" s="5">
        <v>0</v>
      </c>
      <c r="C33" s="5">
        <v>0</v>
      </c>
      <c r="D33" s="9" t="s">
        <v>107</v>
      </c>
      <c r="E33" s="5">
        <v>0</v>
      </c>
      <c r="F33" s="5">
        <v>0</v>
      </c>
    </row>
    <row r="34" spans="1:6" ht="30" x14ac:dyDescent="0.25">
      <c r="A34" s="9" t="s">
        <v>29</v>
      </c>
      <c r="B34" s="5">
        <v>0</v>
      </c>
      <c r="C34" s="5">
        <v>0</v>
      </c>
      <c r="D34" s="9" t="s">
        <v>108</v>
      </c>
      <c r="E34" s="5">
        <v>0</v>
      </c>
      <c r="F34" s="5">
        <v>0</v>
      </c>
    </row>
    <row r="35" spans="1:6" ht="30" x14ac:dyDescent="0.25">
      <c r="A35" s="9" t="s">
        <v>30</v>
      </c>
      <c r="B35" s="5">
        <v>0</v>
      </c>
      <c r="C35" s="5">
        <v>0</v>
      </c>
      <c r="D35" s="9" t="s">
        <v>109</v>
      </c>
      <c r="E35" s="5">
        <v>0</v>
      </c>
      <c r="F35" s="5">
        <v>0</v>
      </c>
    </row>
    <row r="36" spans="1:6" x14ac:dyDescent="0.25">
      <c r="A36" s="9" t="s">
        <v>31</v>
      </c>
      <c r="B36" s="5">
        <v>33130957.449999999</v>
      </c>
      <c r="C36" s="5">
        <v>31669440.789999999</v>
      </c>
      <c r="D36" s="9" t="s">
        <v>110</v>
      </c>
      <c r="E36" s="5">
        <v>0</v>
      </c>
      <c r="F36" s="5">
        <v>0</v>
      </c>
    </row>
    <row r="37" spans="1:6" ht="30" x14ac:dyDescent="0.25">
      <c r="A37" s="9" t="s">
        <v>32</v>
      </c>
      <c r="B37" s="6">
        <f>SUM(B38:B39)</f>
        <v>-210068852.75999999</v>
      </c>
      <c r="C37" s="6">
        <f>SUM(C38:C39)</f>
        <v>-181861438.38999999</v>
      </c>
      <c r="D37" s="9" t="s">
        <v>61</v>
      </c>
      <c r="E37" s="5">
        <v>0</v>
      </c>
      <c r="F37" s="5">
        <v>1895540.19</v>
      </c>
    </row>
    <row r="38" spans="1:6" ht="30" x14ac:dyDescent="0.25">
      <c r="A38" s="9" t="s">
        <v>33</v>
      </c>
      <c r="B38" s="5">
        <v>-210068852.75999999</v>
      </c>
      <c r="C38" s="5">
        <v>-181861438.38999999</v>
      </c>
      <c r="D38" s="9" t="s">
        <v>111</v>
      </c>
      <c r="E38" s="5">
        <v>0</v>
      </c>
      <c r="F38" s="5">
        <v>1895540.19</v>
      </c>
    </row>
    <row r="39" spans="1:6" x14ac:dyDescent="0.25">
      <c r="A39" s="9" t="s">
        <v>34</v>
      </c>
      <c r="B39" s="5">
        <v>0</v>
      </c>
      <c r="C39" s="5">
        <v>0</v>
      </c>
      <c r="D39" s="9" t="s">
        <v>112</v>
      </c>
      <c r="E39" s="5">
        <v>0</v>
      </c>
      <c r="F39" s="5">
        <v>0</v>
      </c>
    </row>
    <row r="40" spans="1:6" x14ac:dyDescent="0.25">
      <c r="A40" s="9" t="s">
        <v>35</v>
      </c>
      <c r="B40" s="6">
        <f>SUM(B41:B44)</f>
        <v>0</v>
      </c>
      <c r="C40" s="6">
        <f>SUM(C41:C44)</f>
        <v>0</v>
      </c>
      <c r="D40" s="9" t="s">
        <v>113</v>
      </c>
      <c r="E40" s="5">
        <v>0</v>
      </c>
      <c r="F40" s="5">
        <v>0</v>
      </c>
    </row>
    <row r="41" spans="1:6" x14ac:dyDescent="0.25">
      <c r="A41" s="9" t="s">
        <v>36</v>
      </c>
      <c r="B41" s="5">
        <v>0</v>
      </c>
      <c r="C41" s="5">
        <v>0</v>
      </c>
      <c r="D41" s="9" t="s">
        <v>62</v>
      </c>
      <c r="E41" s="5">
        <v>8383994.3200000003</v>
      </c>
      <c r="F41" s="5">
        <v>7640677.71</v>
      </c>
    </row>
    <row r="42" spans="1:6" x14ac:dyDescent="0.25">
      <c r="A42" s="9" t="s">
        <v>37</v>
      </c>
      <c r="B42" s="5">
        <v>0</v>
      </c>
      <c r="C42" s="5">
        <v>0</v>
      </c>
      <c r="D42" s="9" t="s">
        <v>114</v>
      </c>
      <c r="E42" s="5">
        <v>8383994.3200000003</v>
      </c>
      <c r="F42" s="5">
        <v>7640677.71</v>
      </c>
    </row>
    <row r="43" spans="1:6" ht="30" x14ac:dyDescent="0.25">
      <c r="A43" s="9" t="s">
        <v>38</v>
      </c>
      <c r="B43" s="5">
        <v>0</v>
      </c>
      <c r="C43" s="5">
        <v>0</v>
      </c>
      <c r="D43" s="9" t="s">
        <v>115</v>
      </c>
      <c r="E43" s="5">
        <v>0</v>
      </c>
      <c r="F43" s="5">
        <v>0</v>
      </c>
    </row>
    <row r="44" spans="1:6" x14ac:dyDescent="0.25">
      <c r="A44" s="9" t="s">
        <v>39</v>
      </c>
      <c r="B44" s="5">
        <v>0</v>
      </c>
      <c r="C44" s="5">
        <v>0</v>
      </c>
      <c r="D44" s="9" t="s">
        <v>116</v>
      </c>
      <c r="E44" s="5">
        <v>0</v>
      </c>
      <c r="F44" s="5">
        <v>0</v>
      </c>
    </row>
    <row r="45" spans="1:6" x14ac:dyDescent="0.25">
      <c r="A45" s="10" t="s">
        <v>40</v>
      </c>
      <c r="B45" s="5">
        <f>B8+B16+B24+B30+B36+B37</f>
        <v>1404122388.1699998</v>
      </c>
      <c r="C45" s="5">
        <f>C8+C16+C24+C30+C36+C37</f>
        <v>1622196767.2999997</v>
      </c>
      <c r="D45" s="10" t="s">
        <v>63</v>
      </c>
      <c r="E45" s="6">
        <f>E8+E18+E26+E37+E41</f>
        <v>1755024682.8800001</v>
      </c>
      <c r="F45" s="6">
        <f>F8+F18+F26+F37+F41</f>
        <v>1770257154.2700002</v>
      </c>
    </row>
    <row r="46" spans="1:6" x14ac:dyDescent="0.25">
      <c r="A46" s="9"/>
      <c r="B46" s="5"/>
      <c r="C46" s="5"/>
      <c r="E46" s="5"/>
      <c r="F46" s="5"/>
    </row>
    <row r="47" spans="1:6" x14ac:dyDescent="0.25">
      <c r="A47" s="10" t="s">
        <v>41</v>
      </c>
      <c r="B47" s="5">
        <v>0</v>
      </c>
      <c r="C47" s="5">
        <v>0</v>
      </c>
      <c r="D47" s="10" t="s">
        <v>64</v>
      </c>
      <c r="E47" s="5">
        <v>0</v>
      </c>
      <c r="F47" s="5">
        <v>0</v>
      </c>
    </row>
    <row r="48" spans="1:6" x14ac:dyDescent="0.25">
      <c r="A48" s="9" t="s">
        <v>42</v>
      </c>
      <c r="B48" s="5">
        <v>0</v>
      </c>
      <c r="C48" s="5">
        <v>0</v>
      </c>
      <c r="D48" s="9" t="s">
        <v>65</v>
      </c>
      <c r="E48" s="5">
        <v>0</v>
      </c>
      <c r="F48" s="5">
        <v>0</v>
      </c>
    </row>
    <row r="49" spans="1:6" ht="30" x14ac:dyDescent="0.25">
      <c r="A49" s="9" t="s">
        <v>43</v>
      </c>
      <c r="B49" s="5">
        <v>0</v>
      </c>
      <c r="C49" s="5">
        <v>0</v>
      </c>
      <c r="D49" s="9" t="s">
        <v>66</v>
      </c>
      <c r="E49" s="5">
        <v>0</v>
      </c>
      <c r="F49" s="5">
        <v>0</v>
      </c>
    </row>
    <row r="50" spans="1:6" ht="30" x14ac:dyDescent="0.25">
      <c r="A50" s="9" t="s">
        <v>44</v>
      </c>
      <c r="B50" s="5">
        <v>3187857153.54</v>
      </c>
      <c r="C50" s="5">
        <v>3182969417</v>
      </c>
      <c r="D50" s="9" t="s">
        <v>67</v>
      </c>
      <c r="E50" s="5">
        <v>0</v>
      </c>
      <c r="F50" s="5">
        <v>0</v>
      </c>
    </row>
    <row r="51" spans="1:6" x14ac:dyDescent="0.25">
      <c r="A51" s="9" t="s">
        <v>45</v>
      </c>
      <c r="B51" s="5">
        <v>128568586.84</v>
      </c>
      <c r="C51" s="5">
        <v>126711338.48</v>
      </c>
      <c r="D51" s="9" t="s">
        <v>68</v>
      </c>
      <c r="E51" s="5">
        <v>0</v>
      </c>
      <c r="F51" s="5">
        <v>0</v>
      </c>
    </row>
    <row r="52" spans="1:6" ht="30" x14ac:dyDescent="0.25">
      <c r="A52" s="9" t="s">
        <v>46</v>
      </c>
      <c r="B52" s="5">
        <v>2306534.4500000002</v>
      </c>
      <c r="C52" s="5">
        <v>2306534.4500000002</v>
      </c>
      <c r="D52" s="9" t="s">
        <v>69</v>
      </c>
      <c r="E52" s="5">
        <v>0</v>
      </c>
      <c r="F52" s="5">
        <v>0</v>
      </c>
    </row>
    <row r="53" spans="1:6" ht="30" x14ac:dyDescent="0.25">
      <c r="A53" s="9" t="s">
        <v>47</v>
      </c>
      <c r="B53" s="5">
        <v>-2072487197.5899999</v>
      </c>
      <c r="C53" s="5">
        <v>-2042875767.8199999</v>
      </c>
      <c r="D53" s="9" t="s">
        <v>70</v>
      </c>
      <c r="E53" s="5">
        <v>2545301.16</v>
      </c>
      <c r="F53" s="5">
        <v>3647352.31</v>
      </c>
    </row>
    <row r="54" spans="1:6" x14ac:dyDescent="0.25">
      <c r="A54" s="9" t="s">
        <v>48</v>
      </c>
      <c r="B54" s="5">
        <v>12787542.65</v>
      </c>
      <c r="C54" s="5">
        <v>10820997.1</v>
      </c>
      <c r="E54" s="5"/>
      <c r="F54" s="5"/>
    </row>
    <row r="55" spans="1:6" ht="30" x14ac:dyDescent="0.25">
      <c r="A55" s="9" t="s">
        <v>49</v>
      </c>
      <c r="B55" s="5">
        <v>0</v>
      </c>
      <c r="C55" s="5">
        <v>0</v>
      </c>
      <c r="D55" s="10" t="s">
        <v>71</v>
      </c>
      <c r="E55" s="6">
        <f>SUM(E47:E54)</f>
        <v>2545301.16</v>
      </c>
      <c r="F55" s="6">
        <f>SUM(F47:F54)</f>
        <v>3647352.31</v>
      </c>
    </row>
    <row r="56" spans="1:6" x14ac:dyDescent="0.25">
      <c r="A56" s="9" t="s">
        <v>50</v>
      </c>
      <c r="B56" s="5">
        <v>0</v>
      </c>
      <c r="C56" s="5">
        <v>0</v>
      </c>
      <c r="E56" s="5"/>
      <c r="F56" s="5"/>
    </row>
    <row r="57" spans="1:6" x14ac:dyDescent="0.25">
      <c r="A57" s="10" t="s">
        <v>51</v>
      </c>
      <c r="B57" s="6">
        <f>SUM(B47:B56)</f>
        <v>1259032619.8900001</v>
      </c>
      <c r="C57" s="6">
        <f>SUM(C47:C56)</f>
        <v>1279932519.2099998</v>
      </c>
      <c r="D57" s="10" t="s">
        <v>72</v>
      </c>
      <c r="E57" s="6">
        <f>E45+E55</f>
        <v>1757569984.0400002</v>
      </c>
      <c r="F57" s="6">
        <f>F45+F55</f>
        <v>1773904506.5800002</v>
      </c>
    </row>
    <row r="58" spans="1:6" ht="5.0999999999999996" customHeight="1" x14ac:dyDescent="0.25">
      <c r="A58" s="9"/>
      <c r="B58" s="5"/>
      <c r="C58" s="5"/>
      <c r="E58" s="5"/>
      <c r="F58" s="5"/>
    </row>
    <row r="59" spans="1:6" x14ac:dyDescent="0.25">
      <c r="A59" s="10" t="s">
        <v>52</v>
      </c>
      <c r="B59" s="6">
        <f>B45+B57</f>
        <v>2663155008.0599999</v>
      </c>
      <c r="C59" s="6">
        <f>C45+C57</f>
        <v>2902129286.5099993</v>
      </c>
      <c r="E59" s="5"/>
      <c r="F59" s="5"/>
    </row>
    <row r="60" spans="1:6" x14ac:dyDescent="0.25">
      <c r="B60" s="5"/>
      <c r="C60" s="5"/>
      <c r="D60" s="10" t="s">
        <v>73</v>
      </c>
      <c r="E60" s="5"/>
      <c r="F60" s="5"/>
    </row>
    <row r="61" spans="1:6" ht="5.0999999999999996" customHeight="1" x14ac:dyDescent="0.25">
      <c r="E61" s="5"/>
      <c r="F61" s="5"/>
    </row>
    <row r="62" spans="1:6" x14ac:dyDescent="0.25">
      <c r="D62" s="10" t="s">
        <v>74</v>
      </c>
      <c r="E62" s="6">
        <f>SUM(E63:E65)</f>
        <v>21780249.359999999</v>
      </c>
      <c r="F62" s="6">
        <f>SUM(F63:F65)</f>
        <v>21780249.359999999</v>
      </c>
    </row>
    <row r="63" spans="1:6" x14ac:dyDescent="0.25">
      <c r="D63" s="9" t="s">
        <v>75</v>
      </c>
      <c r="E63" s="5">
        <v>0</v>
      </c>
      <c r="F63" s="5">
        <v>0</v>
      </c>
    </row>
    <row r="64" spans="1:6" x14ac:dyDescent="0.25">
      <c r="D64" s="9" t="s">
        <v>76</v>
      </c>
      <c r="E64" s="5">
        <v>21780249.359999999</v>
      </c>
      <c r="F64" s="5">
        <v>21780249.359999999</v>
      </c>
    </row>
    <row r="65" spans="2:6" x14ac:dyDescent="0.25">
      <c r="D65" s="9" t="s">
        <v>77</v>
      </c>
      <c r="E65" s="5">
        <v>0</v>
      </c>
      <c r="F65" s="5">
        <v>0</v>
      </c>
    </row>
    <row r="66" spans="2:6" ht="5.0999999999999996" customHeight="1" x14ac:dyDescent="0.25">
      <c r="E66" s="5"/>
      <c r="F66" s="5"/>
    </row>
    <row r="67" spans="2:6" x14ac:dyDescent="0.25">
      <c r="B67" s="5"/>
      <c r="D67" s="10" t="s">
        <v>78</v>
      </c>
      <c r="E67" s="6">
        <f>SUM(E68:E72)</f>
        <v>883804774.65999997</v>
      </c>
      <c r="F67" s="6">
        <f>SUM(F68:F72)</f>
        <v>1106444530.5699999</v>
      </c>
    </row>
    <row r="68" spans="2:6" x14ac:dyDescent="0.25">
      <c r="D68" s="9" t="s">
        <v>79</v>
      </c>
      <c r="E68" s="5">
        <v>-243192937.78999999</v>
      </c>
      <c r="F68" s="5">
        <v>5347665.6399999997</v>
      </c>
    </row>
    <row r="69" spans="2:6" x14ac:dyDescent="0.25">
      <c r="B69" s="5"/>
      <c r="D69" s="9" t="s">
        <v>80</v>
      </c>
      <c r="E69" s="5">
        <v>259124085.30000001</v>
      </c>
      <c r="F69" s="5">
        <v>253776419.66</v>
      </c>
    </row>
    <row r="70" spans="2:6" x14ac:dyDescent="0.25">
      <c r="D70" s="9" t="s">
        <v>117</v>
      </c>
      <c r="E70" s="5">
        <v>833418008.01999998</v>
      </c>
      <c r="F70" s="5">
        <v>833418008.01999998</v>
      </c>
    </row>
    <row r="71" spans="2:6" x14ac:dyDescent="0.25">
      <c r="D71" s="9" t="s">
        <v>81</v>
      </c>
      <c r="E71" s="5">
        <v>0</v>
      </c>
      <c r="F71" s="5">
        <v>0</v>
      </c>
    </row>
    <row r="72" spans="2:6" x14ac:dyDescent="0.25">
      <c r="D72" s="9" t="s">
        <v>82</v>
      </c>
      <c r="E72" s="5">
        <v>34455619.130000003</v>
      </c>
      <c r="F72" s="5">
        <v>13902437.25</v>
      </c>
    </row>
    <row r="73" spans="2:6" x14ac:dyDescent="0.25">
      <c r="E73" s="5"/>
      <c r="F73" s="5"/>
    </row>
    <row r="74" spans="2:6" ht="30" x14ac:dyDescent="0.25">
      <c r="D74" s="10" t="s">
        <v>83</v>
      </c>
      <c r="E74" s="5">
        <v>0</v>
      </c>
      <c r="F74" s="5">
        <v>0</v>
      </c>
    </row>
    <row r="75" spans="2:6" x14ac:dyDescent="0.25">
      <c r="D75" s="9" t="s">
        <v>84</v>
      </c>
      <c r="E75" s="5">
        <v>0</v>
      </c>
      <c r="F75" s="5">
        <v>0</v>
      </c>
    </row>
    <row r="76" spans="2:6" x14ac:dyDescent="0.25">
      <c r="D76" s="9" t="s">
        <v>85</v>
      </c>
      <c r="E76" s="5">
        <v>0</v>
      </c>
      <c r="F76" s="5">
        <v>0</v>
      </c>
    </row>
    <row r="77" spans="2:6" ht="5.0999999999999996" customHeight="1" x14ac:dyDescent="0.25">
      <c r="E77" s="5"/>
      <c r="F77" s="5"/>
    </row>
    <row r="78" spans="2:6" x14ac:dyDescent="0.25">
      <c r="D78" s="10" t="s">
        <v>86</v>
      </c>
      <c r="E78" s="6">
        <f>E62+E67+E74</f>
        <v>905585024.01999998</v>
      </c>
      <c r="F78" s="6">
        <f>F62+F67+F74</f>
        <v>1128224779.9299998</v>
      </c>
    </row>
    <row r="79" spans="2:6" ht="5.0999999999999996" customHeight="1" x14ac:dyDescent="0.25">
      <c r="E79" s="5"/>
      <c r="F79" s="5"/>
    </row>
    <row r="80" spans="2:6" x14ac:dyDescent="0.25">
      <c r="D80" s="10" t="s">
        <v>87</v>
      </c>
      <c r="E80" s="6">
        <f>E57+E78</f>
        <v>2663155008.0600004</v>
      </c>
      <c r="F80" s="6">
        <f t="shared" ref="F80" si="1">F57+F78</f>
        <v>2902129286.5100002</v>
      </c>
    </row>
    <row r="81" spans="1:6" ht="5.0999999999999996" customHeight="1" x14ac:dyDescent="0.25">
      <c r="E81" s="5"/>
      <c r="F81" s="5"/>
    </row>
    <row r="82" spans="1:6" x14ac:dyDescent="0.25">
      <c r="A82" t="s">
        <v>121</v>
      </c>
      <c r="E82" s="5"/>
    </row>
    <row r="83" spans="1:6" x14ac:dyDescent="0.25">
      <c r="A83" s="12"/>
      <c r="B83" s="12"/>
      <c r="C83" s="12"/>
      <c r="D83" s="12"/>
      <c r="E83" s="12"/>
      <c r="F83" s="12"/>
    </row>
    <row r="84" spans="1:6" x14ac:dyDescent="0.25">
      <c r="A84" s="12" t="s">
        <v>125</v>
      </c>
      <c r="B84" s="12"/>
      <c r="C84" s="12"/>
      <c r="D84" s="12" t="s">
        <v>126</v>
      </c>
      <c r="E84" s="12"/>
      <c r="F84" s="12"/>
    </row>
    <row r="85" spans="1:6" x14ac:dyDescent="0.25">
      <c r="A85" s="12" t="s">
        <v>127</v>
      </c>
      <c r="B85" s="12"/>
      <c r="C85" s="12"/>
      <c r="D85" s="12" t="s">
        <v>127</v>
      </c>
      <c r="E85" s="12"/>
      <c r="F85" s="12"/>
    </row>
    <row r="86" spans="1:6" x14ac:dyDescent="0.25">
      <c r="A86" s="12" t="s">
        <v>128</v>
      </c>
      <c r="B86" s="12"/>
      <c r="C86" s="12"/>
      <c r="D86" s="12" t="s">
        <v>129</v>
      </c>
      <c r="E86" s="12"/>
      <c r="F86" s="12"/>
    </row>
    <row r="87" spans="1:6" x14ac:dyDescent="0.25">
      <c r="A87" s="12" t="s">
        <v>130</v>
      </c>
      <c r="B87" s="12"/>
      <c r="C87" s="12"/>
      <c r="D87" s="12" t="s">
        <v>131</v>
      </c>
      <c r="E87" s="12"/>
      <c r="F87" s="12"/>
    </row>
    <row r="88" spans="1:6" x14ac:dyDescent="0.25">
      <c r="A88" s="12"/>
      <c r="B88" s="12"/>
      <c r="C88" s="12"/>
      <c r="D88" s="12"/>
      <c r="E88" s="12"/>
      <c r="F88" s="12"/>
    </row>
    <row r="89" spans="1:6" x14ac:dyDescent="0.25">
      <c r="A89" s="12" t="s">
        <v>132</v>
      </c>
      <c r="B89" s="12"/>
      <c r="C89" s="12"/>
      <c r="D89" s="12" t="s">
        <v>133</v>
      </c>
      <c r="E89" s="12"/>
      <c r="F89" s="12"/>
    </row>
    <row r="90" spans="1:6" x14ac:dyDescent="0.25">
      <c r="A90" s="12" t="s">
        <v>127</v>
      </c>
      <c r="B90" s="12"/>
      <c r="C90" s="12"/>
      <c r="D90" s="12" t="s">
        <v>127</v>
      </c>
      <c r="E90" s="12"/>
      <c r="F90" s="12"/>
    </row>
    <row r="91" spans="1:6" x14ac:dyDescent="0.25">
      <c r="A91" s="12" t="s">
        <v>134</v>
      </c>
      <c r="B91" s="12"/>
      <c r="C91" s="12"/>
      <c r="D91" s="12" t="s">
        <v>135</v>
      </c>
      <c r="E91" s="12"/>
      <c r="F91" s="12"/>
    </row>
    <row r="92" spans="1:6" x14ac:dyDescent="0.25">
      <c r="A92" s="12" t="s">
        <v>136</v>
      </c>
      <c r="B92" s="12"/>
      <c r="C92" s="12"/>
      <c r="D92" s="12" t="s">
        <v>137</v>
      </c>
      <c r="E92" s="12"/>
      <c r="F92" s="12"/>
    </row>
  </sheetData>
  <mergeCells count="21">
    <mergeCell ref="A1:F1"/>
    <mergeCell ref="A2:F2"/>
    <mergeCell ref="A3:F3"/>
    <mergeCell ref="A83:F83"/>
    <mergeCell ref="A84:C84"/>
    <mergeCell ref="D84:F84"/>
    <mergeCell ref="A85:C85"/>
    <mergeCell ref="D85:F85"/>
    <mergeCell ref="A86:C86"/>
    <mergeCell ref="D86:F86"/>
    <mergeCell ref="A87:C87"/>
    <mergeCell ref="D87:F87"/>
    <mergeCell ref="A91:C91"/>
    <mergeCell ref="D91:F91"/>
    <mergeCell ref="A92:C92"/>
    <mergeCell ref="D92:F92"/>
    <mergeCell ref="A88:F88"/>
    <mergeCell ref="A89:C89"/>
    <mergeCell ref="D89:F89"/>
    <mergeCell ref="A90:C90"/>
    <mergeCell ref="D90:F90"/>
  </mergeCells>
  <printOptions horizontalCentered="1"/>
  <pageMargins left="0.70866141732283472" right="0.70866141732283472" top="0.35433070866141736" bottom="0.35433070866141736" header="0.11811023622047245" footer="0.11811023622047245"/>
  <pageSetup scale="65" orientation="landscape" horizontalDpi="200" verticalDpi="200" r:id="rId1"/>
  <headerFooter>
    <oddFooter>&amp;CPágina &amp;P de 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LDF-1</vt:lpstr>
      <vt:lpstr>'LDF-1'!Área_de_impresión</vt:lpstr>
      <vt:lpstr>'LDF-1'!Títulos_a_imprimir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EOS-276-PC</dc:creator>
  <cp:lastModifiedBy>Windows</cp:lastModifiedBy>
  <cp:lastPrinted>2023-03-24T14:27:38Z</cp:lastPrinted>
  <dcterms:created xsi:type="dcterms:W3CDTF">2017-04-11T22:17:32Z</dcterms:created>
  <dcterms:modified xsi:type="dcterms:W3CDTF">2023-03-24T14:27:43Z</dcterms:modified>
</cp:coreProperties>
</file>