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-PC2\Desktop\VIANEY\CUENTA PÚBLICA 2022\4.5. INFORMACIÓN DE DISCIPLINA FINANCIERA CTA PUBLICA 2022\"/>
    </mc:Choice>
  </mc:AlternateContent>
  <xr:revisionPtr revIDLastSave="0" documentId="13_ncr:1_{8DA22438-7D2D-430B-8F56-91E0C7F66F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7" sheetId="31" r:id="rId1"/>
  </sheets>
  <definedNames>
    <definedName name="_xlnm.Print_Area" localSheetId="0">'LDF-7'!$A$1:$H$47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1" l="1"/>
  <c r="F18" i="31"/>
  <c r="D18" i="31"/>
  <c r="C18" i="31"/>
  <c r="E19" i="31"/>
  <c r="H19" i="31" s="1"/>
  <c r="E21" i="31" l="1"/>
  <c r="H21" i="31" s="1"/>
  <c r="E20" i="31"/>
  <c r="E15" i="31"/>
  <c r="H15" i="31" s="1"/>
  <c r="E14" i="31"/>
  <c r="H14" i="31" s="1"/>
  <c r="E13" i="31"/>
  <c r="H13" i="31" s="1"/>
  <c r="E12" i="31"/>
  <c r="H12" i="31" s="1"/>
  <c r="E11" i="31"/>
  <c r="H11" i="31" s="1"/>
  <c r="E10" i="31"/>
  <c r="H10" i="31" s="1"/>
  <c r="G9" i="31"/>
  <c r="C9" i="31"/>
  <c r="F9" i="31"/>
  <c r="D9" i="31"/>
  <c r="E18" i="31" l="1"/>
  <c r="C27" i="31"/>
  <c r="H20" i="31"/>
  <c r="H18" i="31" s="1"/>
  <c r="D27" i="31"/>
  <c r="G27" i="31"/>
  <c r="F27" i="31"/>
  <c r="H9" i="31"/>
  <c r="E9" i="31"/>
  <c r="E27" i="31" l="1"/>
  <c r="H27" i="31"/>
</calcChain>
</file>

<file path=xl/sharedStrings.xml><?xml version="1.0" encoding="utf-8"?>
<sst xmlns="http://schemas.openxmlformats.org/spreadsheetml/2006/main" count="26" uniqueCount="23">
  <si>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</si>
  <si>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</si>
  <si>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</si>
  <si>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</si>
  <si>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</si>
  <si>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</si>
  <si>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</si>
  <si>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</si>
  <si>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</si>
  <si>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</si>
  <si>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</si>
  <si>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</si>
  <si>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</si>
  <si>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</si>
  <si>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</si>
  <si>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</si>
  <si>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</si>
  <si>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</si>
  <si>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</si>
  <si>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</si>
  <si>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</si>
  <si>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Del 01 de Enero al 31 de Diciembre de 2022</t>
  </si>
  <si>
    <t>FORMATO LDF-7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</si>
</sst>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10" xfId="0" applyBorder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0" xfId="0" applyFill="1" applyBorder="1"/>
    <xf numFmtId="43" fontId="0" fillId="0" borderId="0" xfId="0" applyNumberFormat="1" applyFill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0" xfId="1" applyFont="1" applyFill="1"/>
    <xf numFmtId="43" fontId="11" fillId="0" borderId="15" xfId="0" applyNumberFormat="1" applyFont="1" applyFill="1" applyBorder="1" applyAlignment="1">
      <alignment horizontal="center" vertical="center" wrapText="1"/>
    </xf>
    <xf numFmtId="43" fontId="11" fillId="0" borderId="8" xfId="1" applyFont="1" applyFill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/>
    <xf numFmtId="0" fontId="11" fillId="0" borderId="10" xfId="0" applyFont="1" applyFill="1" applyBorder="1" applyAlignment="1">
      <alignment horizontal="left" vertical="center" wrapText="1"/>
    </xf>
    <xf numFmtId="44" fontId="12" fillId="0" borderId="8" xfId="2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316525</xdr:colOff>
      <xdr:row>31</xdr:row>
      <xdr:rowOff>0</xdr:rowOff>
    </xdr:from>
    <xdr:to>
      <xdr:col>2</xdr:col>
      <xdr:colOff>684337</xdr:colOff>
      <xdr:row>39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433756" y="6359769"/>
          <a:ext cx="1943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175839</xdr:colOff>
      <xdr:row>39</xdr:row>
      <xdr:rowOff>168519</xdr:rowOff>
    </xdr:from>
    <xdr:to>
      <xdr:col>8</xdr:col>
      <xdr:colOff>135542</xdr:colOff>
      <xdr:row>45</xdr:row>
      <xdr:rowOff>92319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4901704" y="8066942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117230</xdr:colOff>
      <xdr:row>39</xdr:row>
      <xdr:rowOff>153865</xdr:rowOff>
    </xdr:from>
    <xdr:to>
      <xdr:col>3</xdr:col>
      <xdr:colOff>51287</xdr:colOff>
      <xdr:row>46</xdr:row>
      <xdr:rowOff>47624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117230" y="8154865"/>
          <a:ext cx="2645019" cy="1227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476250</xdr:colOff>
      <xdr:row>29</xdr:row>
      <xdr:rowOff>175846</xdr:rowOff>
    </xdr:from>
    <xdr:to>
      <xdr:col>7</xdr:col>
      <xdr:colOff>580089</xdr:colOff>
      <xdr:row>36</xdr:row>
      <xdr:rowOff>175846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5202115" y="6271846"/>
          <a:ext cx="212607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topLeftCell="A19" zoomScale="60" zoomScaleNormal="130" workbookViewId="0">
      <selection activeCell="M14" sqref="M14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.28515625" bestFit="1" customWidth="1"/>
    <col min="4" max="4" width="15" customWidth="1"/>
    <col min="5" max="7" width="15.140625" bestFit="1" customWidth="1"/>
    <col min="8" max="8" width="15.28515625" customWidth="1"/>
  </cols>
  <sheetData>
    <row r="1" spans="1:8" ht="21" customHeight="1" thickBot="1" x14ac:dyDescent="0.3">
      <c r="A1" s="18"/>
      <c r="B1" s="19"/>
      <c r="C1" s="19"/>
      <c r="D1" s="19"/>
      <c r="E1" s="19"/>
      <c r="F1" s="19"/>
      <c r="G1" s="23" t="s">
        <v>22</v>
      </c>
      <c r="H1" s="23"/>
    </row>
    <row r="2" spans="1:8" ht="15" customHeight="1" x14ac:dyDescent="0.25">
      <c r="A2" s="26" t="s">
        <v>12</v>
      </c>
      <c r="B2" s="27"/>
      <c r="C2" s="27"/>
      <c r="D2" s="27"/>
      <c r="E2" s="27"/>
      <c r="F2" s="27"/>
      <c r="G2" s="27"/>
      <c r="H2" s="28"/>
    </row>
    <row r="3" spans="1:8" x14ac:dyDescent="0.25">
      <c r="A3" s="29" t="s">
        <v>5</v>
      </c>
      <c r="B3" s="30"/>
      <c r="C3" s="30"/>
      <c r="D3" s="30"/>
      <c r="E3" s="30"/>
      <c r="F3" s="30"/>
      <c r="G3" s="30"/>
      <c r="H3" s="31"/>
    </row>
    <row r="4" spans="1:8" x14ac:dyDescent="0.25">
      <c r="A4" s="29" t="s">
        <v>8</v>
      </c>
      <c r="B4" s="30"/>
      <c r="C4" s="30"/>
      <c r="D4" s="30"/>
      <c r="E4" s="30"/>
      <c r="F4" s="30"/>
      <c r="G4" s="30"/>
      <c r="H4" s="31"/>
    </row>
    <row r="5" spans="1:8" ht="15" customHeight="1" x14ac:dyDescent="0.25">
      <c r="A5" s="32" t="s">
        <v>21</v>
      </c>
      <c r="B5" s="33"/>
      <c r="C5" s="33"/>
      <c r="D5" s="33"/>
      <c r="E5" s="33"/>
      <c r="F5" s="33"/>
      <c r="G5" s="33"/>
      <c r="H5" s="34"/>
    </row>
    <row r="6" spans="1:8" ht="15.75" thickBot="1" x14ac:dyDescent="0.3">
      <c r="A6" s="35" t="s">
        <v>0</v>
      </c>
      <c r="B6" s="36"/>
      <c r="C6" s="36"/>
      <c r="D6" s="36"/>
      <c r="E6" s="36"/>
      <c r="F6" s="36"/>
      <c r="G6" s="36"/>
      <c r="H6" s="37"/>
    </row>
    <row r="7" spans="1:8" ht="15.75" thickBot="1" x14ac:dyDescent="0.3">
      <c r="A7" s="38" t="s">
        <v>20</v>
      </c>
      <c r="B7" s="38"/>
      <c r="C7" s="38" t="s">
        <v>6</v>
      </c>
      <c r="D7" s="38"/>
      <c r="E7" s="38"/>
      <c r="F7" s="38"/>
      <c r="G7" s="38"/>
      <c r="H7" s="38" t="s">
        <v>13</v>
      </c>
    </row>
    <row r="8" spans="1:8" ht="17.25" thickBot="1" x14ac:dyDescent="0.3">
      <c r="A8" s="38"/>
      <c r="B8" s="38"/>
      <c r="C8" s="6" t="s">
        <v>9</v>
      </c>
      <c r="D8" s="6" t="s">
        <v>3</v>
      </c>
      <c r="E8" s="6" t="s">
        <v>4</v>
      </c>
      <c r="F8" s="6" t="s">
        <v>1</v>
      </c>
      <c r="G8" s="6" t="s">
        <v>2</v>
      </c>
      <c r="H8" s="38"/>
    </row>
    <row r="9" spans="1:8" s="7" customFormat="1" ht="30.75" customHeight="1" x14ac:dyDescent="0.25">
      <c r="A9" s="39" t="s">
        <v>10</v>
      </c>
      <c r="B9" s="39"/>
      <c r="C9" s="15">
        <f>SUM(C10:C15)</f>
        <v>936769310.66000021</v>
      </c>
      <c r="D9" s="15">
        <f t="shared" ref="D9:H9" si="0">SUM(D10:D15)</f>
        <v>-80517081.969997272</v>
      </c>
      <c r="E9" s="15">
        <f t="shared" si="0"/>
        <v>856252228.69000292</v>
      </c>
      <c r="F9" s="15">
        <f t="shared" si="0"/>
        <v>851589219.09999931</v>
      </c>
      <c r="G9" s="15">
        <f t="shared" si="0"/>
        <v>723334631.4799999</v>
      </c>
      <c r="H9" s="15">
        <f t="shared" si="0"/>
        <v>4663009.5900033526</v>
      </c>
    </row>
    <row r="10" spans="1:8" s="7" customFormat="1" x14ac:dyDescent="0.25">
      <c r="A10" s="11"/>
      <c r="B10" s="10" t="s">
        <v>14</v>
      </c>
      <c r="C10" s="8">
        <v>85041433.320000008</v>
      </c>
      <c r="D10" s="8">
        <v>-28684954.46999988</v>
      </c>
      <c r="E10" s="8">
        <f>+C10+D10</f>
        <v>56356478.850000128</v>
      </c>
      <c r="F10" s="8">
        <v>56356478.850000039</v>
      </c>
      <c r="G10" s="8">
        <v>49849030.799999997</v>
      </c>
      <c r="H10" s="8">
        <f>+E10-F10</f>
        <v>8.9406967163085938E-8</v>
      </c>
    </row>
    <row r="11" spans="1:8" s="7" customFormat="1" x14ac:dyDescent="0.25">
      <c r="A11" s="11"/>
      <c r="B11" s="10" t="s">
        <v>19</v>
      </c>
      <c r="C11" s="8">
        <v>156296567.25999993</v>
      </c>
      <c r="D11" s="8">
        <v>-24855315.89999795</v>
      </c>
      <c r="E11" s="8">
        <f t="shared" ref="E11:E15" si="1">+C11+D11</f>
        <v>131441251.36000198</v>
      </c>
      <c r="F11" s="8">
        <v>131441251.35999984</v>
      </c>
      <c r="G11" s="8">
        <v>105675620.46000001</v>
      </c>
      <c r="H11" s="8">
        <f t="shared" ref="H11:H15" si="2">+E11-F11</f>
        <v>2.1457672119140625E-6</v>
      </c>
    </row>
    <row r="12" spans="1:8" s="7" customFormat="1" x14ac:dyDescent="0.25">
      <c r="A12" s="11"/>
      <c r="B12" s="10" t="s">
        <v>15</v>
      </c>
      <c r="C12" s="8">
        <v>97890218.310000002</v>
      </c>
      <c r="D12" s="8">
        <v>-4475679.9900000403</v>
      </c>
      <c r="E12" s="8">
        <f t="shared" si="1"/>
        <v>93414538.319999963</v>
      </c>
      <c r="F12" s="8">
        <v>93414538.319999903</v>
      </c>
      <c r="G12" s="8">
        <v>82220672.560000002</v>
      </c>
      <c r="H12" s="17">
        <f t="shared" si="2"/>
        <v>0</v>
      </c>
    </row>
    <row r="13" spans="1:8" s="7" customFormat="1" x14ac:dyDescent="0.25">
      <c r="A13" s="11"/>
      <c r="B13" s="10" t="s">
        <v>16</v>
      </c>
      <c r="C13" s="8">
        <v>546760267.71000016</v>
      </c>
      <c r="D13" s="8">
        <v>-22246794.309999377</v>
      </c>
      <c r="E13" s="8">
        <f>+C13+D13</f>
        <v>524513473.40000081</v>
      </c>
      <c r="F13" s="8">
        <v>524513473.39999968</v>
      </c>
      <c r="G13" s="8">
        <v>451088577.94</v>
      </c>
      <c r="H13" s="8">
        <f t="shared" si="2"/>
        <v>1.1324882507324219E-6</v>
      </c>
    </row>
    <row r="14" spans="1:8" s="7" customFormat="1" x14ac:dyDescent="0.25">
      <c r="A14" s="11"/>
      <c r="B14" s="10" t="s">
        <v>17</v>
      </c>
      <c r="C14" s="8">
        <v>34164763.300000019</v>
      </c>
      <c r="D14" s="8">
        <v>1947202.3199999817</v>
      </c>
      <c r="E14" s="8">
        <f t="shared" si="1"/>
        <v>36111965.620000005</v>
      </c>
      <c r="F14" s="8">
        <v>31448956.03000002</v>
      </c>
      <c r="G14" s="8">
        <v>21364128.18</v>
      </c>
      <c r="H14" s="8">
        <f t="shared" si="2"/>
        <v>4663009.5899999849</v>
      </c>
    </row>
    <row r="15" spans="1:8" s="7" customFormat="1" x14ac:dyDescent="0.25">
      <c r="A15" s="11"/>
      <c r="B15" s="10" t="s">
        <v>18</v>
      </c>
      <c r="C15" s="8">
        <v>16616060.760000002</v>
      </c>
      <c r="D15" s="8">
        <v>-2201539.6200000048</v>
      </c>
      <c r="E15" s="8">
        <f t="shared" si="1"/>
        <v>14414521.139999997</v>
      </c>
      <c r="F15" s="8">
        <v>14414521.140000001</v>
      </c>
      <c r="G15" s="8">
        <v>13136601.539999999</v>
      </c>
      <c r="H15" s="17">
        <f t="shared" si="2"/>
        <v>0</v>
      </c>
    </row>
    <row r="16" spans="1:8" s="7" customFormat="1" x14ac:dyDescent="0.25">
      <c r="A16" s="11"/>
      <c r="B16" s="10"/>
      <c r="C16" s="9"/>
      <c r="D16" s="9"/>
      <c r="E16" s="9"/>
      <c r="F16" s="9"/>
      <c r="G16" s="9"/>
      <c r="H16" s="9"/>
    </row>
    <row r="17" spans="1:8" s="7" customFormat="1" x14ac:dyDescent="0.25">
      <c r="A17" s="11"/>
      <c r="B17" s="10"/>
      <c r="C17" s="9"/>
      <c r="D17" s="9"/>
      <c r="E17" s="9"/>
      <c r="F17" s="9"/>
      <c r="G17" s="9"/>
      <c r="H17" s="9"/>
    </row>
    <row r="18" spans="1:8" s="7" customFormat="1" ht="26.25" customHeight="1" x14ac:dyDescent="0.25">
      <c r="A18" s="40" t="s">
        <v>11</v>
      </c>
      <c r="B18" s="40"/>
      <c r="C18" s="16">
        <f>SUM(C19:C21)</f>
        <v>10000000</v>
      </c>
      <c r="D18" s="16">
        <f t="shared" ref="D18:H18" si="3">SUM(D19:D21)</f>
        <v>12138840.549999993</v>
      </c>
      <c r="E18" s="16">
        <f t="shared" si="3"/>
        <v>22138840.549999993</v>
      </c>
      <c r="F18" s="16">
        <f t="shared" si="3"/>
        <v>13680262.98</v>
      </c>
      <c r="G18" s="16">
        <f t="shared" si="3"/>
        <v>9362397.540000001</v>
      </c>
      <c r="H18" s="16">
        <f t="shared" si="3"/>
        <v>8458577.5699999966</v>
      </c>
    </row>
    <row r="19" spans="1:8" s="7" customFormat="1" ht="15" customHeight="1" x14ac:dyDescent="0.25">
      <c r="A19" s="20"/>
      <c r="B19" s="10" t="s">
        <v>15</v>
      </c>
      <c r="C19" s="17">
        <v>0</v>
      </c>
      <c r="D19" s="8">
        <v>3795567.9699999997</v>
      </c>
      <c r="E19" s="8">
        <f t="shared" ref="E19" si="4">+C19+D19</f>
        <v>3795567.9699999997</v>
      </c>
      <c r="F19" s="17">
        <v>0</v>
      </c>
      <c r="G19" s="17">
        <v>0</v>
      </c>
      <c r="H19" s="17">
        <f t="shared" ref="H19" si="5">+E19-F19</f>
        <v>3795567.9699999997</v>
      </c>
    </row>
    <row r="20" spans="1:8" s="7" customFormat="1" x14ac:dyDescent="0.25">
      <c r="A20" s="11"/>
      <c r="B20" s="10" t="s">
        <v>16</v>
      </c>
      <c r="C20" s="8">
        <v>6000000</v>
      </c>
      <c r="D20" s="17">
        <v>7286914.6599999964</v>
      </c>
      <c r="E20" s="8">
        <f t="shared" ref="E20:E21" si="6">+C20+D20</f>
        <v>13286914.659999996</v>
      </c>
      <c r="F20" s="8">
        <v>13286914.66</v>
      </c>
      <c r="G20" s="13">
        <v>9362397.540000001</v>
      </c>
      <c r="H20" s="17">
        <f t="shared" ref="H20:H21" si="7">+E20-F20</f>
        <v>0</v>
      </c>
    </row>
    <row r="21" spans="1:8" s="7" customFormat="1" x14ac:dyDescent="0.25">
      <c r="A21" s="11"/>
      <c r="B21" s="10" t="s">
        <v>17</v>
      </c>
      <c r="C21" s="8">
        <v>4000000</v>
      </c>
      <c r="D21" s="17">
        <v>1056357.9199999981</v>
      </c>
      <c r="E21" s="8">
        <f t="shared" si="6"/>
        <v>5056357.9199999981</v>
      </c>
      <c r="F21" s="13">
        <v>393348.32</v>
      </c>
      <c r="G21" s="17">
        <v>0</v>
      </c>
      <c r="H21" s="8">
        <f t="shared" si="7"/>
        <v>4663009.5999999978</v>
      </c>
    </row>
    <row r="22" spans="1:8" s="7" customFormat="1" x14ac:dyDescent="0.25">
      <c r="A22" s="11"/>
      <c r="B22" s="10"/>
      <c r="C22" s="9"/>
      <c r="D22" s="9"/>
      <c r="E22" s="9"/>
      <c r="F22" s="9"/>
      <c r="G22" s="9"/>
      <c r="H22" s="9"/>
    </row>
    <row r="23" spans="1:8" s="7" customFormat="1" x14ac:dyDescent="0.25">
      <c r="A23" s="11"/>
      <c r="B23" s="10"/>
      <c r="C23" s="9"/>
      <c r="D23" s="9"/>
      <c r="E23" s="9"/>
      <c r="F23" s="9"/>
      <c r="G23" s="9"/>
      <c r="H23" s="9"/>
    </row>
    <row r="24" spans="1:8" x14ac:dyDescent="0.25">
      <c r="A24" s="1"/>
      <c r="B24" s="5"/>
      <c r="C24" s="9"/>
      <c r="D24" s="9"/>
      <c r="E24" s="9"/>
      <c r="F24" s="9"/>
      <c r="G24" s="9"/>
      <c r="H24" s="9"/>
    </row>
    <row r="25" spans="1:8" x14ac:dyDescent="0.25">
      <c r="A25" s="1"/>
      <c r="B25" s="5"/>
      <c r="C25" s="9"/>
      <c r="D25" s="9"/>
      <c r="E25" s="9"/>
      <c r="F25" s="9"/>
      <c r="G25" s="9"/>
      <c r="H25" s="9"/>
    </row>
    <row r="26" spans="1:8" x14ac:dyDescent="0.25">
      <c r="A26" s="1"/>
      <c r="B26" s="2"/>
      <c r="C26" s="9"/>
      <c r="D26" s="9"/>
      <c r="E26" s="9"/>
      <c r="F26" s="9"/>
      <c r="G26" s="9"/>
      <c r="H26" s="9"/>
    </row>
    <row r="27" spans="1:8" ht="20.25" customHeight="1" x14ac:dyDescent="0.25">
      <c r="A27" s="24" t="s">
        <v>7</v>
      </c>
      <c r="B27" s="25"/>
      <c r="C27" s="21">
        <f>+C9+C18</f>
        <v>946769310.66000021</v>
      </c>
      <c r="D27" s="21">
        <f t="shared" ref="D27:H27" si="8">+D9+D18</f>
        <v>-68378241.419997275</v>
      </c>
      <c r="E27" s="21">
        <f t="shared" si="8"/>
        <v>878391069.24000287</v>
      </c>
      <c r="F27" s="21">
        <f t="shared" si="8"/>
        <v>865269482.07999933</v>
      </c>
      <c r="G27" s="21">
        <f t="shared" si="8"/>
        <v>732697029.01999986</v>
      </c>
      <c r="H27" s="21">
        <f t="shared" si="8"/>
        <v>13121587.160003349</v>
      </c>
    </row>
    <row r="28" spans="1:8" ht="15.75" thickBot="1" x14ac:dyDescent="0.3">
      <c r="A28" s="3"/>
      <c r="B28" s="4"/>
      <c r="C28" s="22"/>
      <c r="D28" s="22"/>
      <c r="E28" s="22"/>
      <c r="F28" s="22"/>
      <c r="G28" s="22"/>
      <c r="H28" s="22"/>
    </row>
    <row r="29" spans="1:8" s="7" customFormat="1" x14ac:dyDescent="0.25">
      <c r="C29" s="14"/>
      <c r="D29" s="14"/>
      <c r="E29" s="14"/>
      <c r="F29" s="14"/>
      <c r="G29" s="14"/>
      <c r="H29" s="14"/>
    </row>
    <row r="30" spans="1:8" s="7" customFormat="1" x14ac:dyDescent="0.25">
      <c r="C30" s="12"/>
      <c r="D30" s="12"/>
      <c r="E30" s="12"/>
      <c r="F30" s="12"/>
      <c r="G30" s="12"/>
      <c r="H30" s="12"/>
    </row>
    <row r="31" spans="1:8" s="7" customFormat="1" x14ac:dyDescent="0.25">
      <c r="C31" s="12"/>
      <c r="D31" s="12"/>
      <c r="E31" s="12"/>
      <c r="F31" s="12"/>
      <c r="G31" s="12"/>
      <c r="H31" s="12"/>
    </row>
  </sheetData>
  <mergeCells count="12">
    <mergeCell ref="G1:H1"/>
    <mergeCell ref="A27:B27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31496062992125984" top="0.59055118110236227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LDF-7</vt:lpstr>
      <vt:lpstr>'LDF-7'!Área_de_impresión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RH-PC2</cp:lastModifiedBy>
  <cp:lastPrinted>2023-04-03T15:45:34Z</cp:lastPrinted>
  <dcterms:created xsi:type="dcterms:W3CDTF">2016-10-14T15:00:32Z</dcterms:created>
  <dcterms:modified xsi:type="dcterms:W3CDTF">2023-04-03T16:27:21Z</dcterms:modified>
</cp:coreProperties>
</file>