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orma-pc\POA2021 Y 2022 COMPARTIDO\2021\CUENTA PUBLICA 2021\CUENTA PUBLICA 2021\4.3 INFORMACIÓN PRESUPUESTARIA\"/>
    </mc:Choice>
  </mc:AlternateContent>
  <bookViews>
    <workbookView xWindow="0" yWindow="0" windowWidth="20460" windowHeight="5295"/>
  </bookViews>
  <sheets>
    <sheet name="IP-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D17" i="1"/>
  <c r="C17" i="1"/>
  <c r="E15" i="1"/>
  <c r="H15" i="1" s="1"/>
  <c r="H14" i="1"/>
  <c r="E14" i="1"/>
  <c r="E13" i="1"/>
  <c r="H13" i="1" s="1"/>
  <c r="H12" i="1"/>
  <c r="E12" i="1"/>
  <c r="E11" i="1"/>
  <c r="H11" i="1" s="1"/>
  <c r="H10" i="1"/>
  <c r="E10" i="1"/>
  <c r="H17" i="1" l="1"/>
  <c r="E17" i="1"/>
</calcChain>
</file>

<file path=xl/sharedStrings.xml><?xml version="1.0" encoding="utf-8"?>
<sst xmlns="http://schemas.openxmlformats.org/spreadsheetml/2006/main" count="22" uniqueCount="22">
  <si>
    <t>NOMBRE DEL ENTE PÚBLICO: COMISIÓN DE AGUA POTABLE Y ALCANTARILLADO DEL MUNICIPIO DE ACAPULCO</t>
  </si>
  <si>
    <t>Estado Analítico del Ejercicio del Presupuesto de Egresos</t>
  </si>
  <si>
    <t>Clasificación Administrativa</t>
  </si>
  <si>
    <t xml:space="preserve">Concepto                                                                                           </t>
  </si>
  <si>
    <t>Egresos</t>
  </si>
  <si>
    <t xml:space="preserve">Subejercicio                                             </t>
  </si>
  <si>
    <t xml:space="preserve">Aprobado                                                                             </t>
  </si>
  <si>
    <t>Ampliaciones/ (Reducciones)</t>
  </si>
  <si>
    <t>Modificado</t>
  </si>
  <si>
    <t>Devengado</t>
  </si>
  <si>
    <t>Pagado</t>
  </si>
  <si>
    <t>3 = (1 + 2 )</t>
  </si>
  <si>
    <t>6 = ( 3 - 4 )</t>
  </si>
  <si>
    <t xml:space="preserve">A. DIRECCIÓN GENERAL </t>
  </si>
  <si>
    <t>B. DIRECCIÓN DE FINANZAS</t>
  </si>
  <si>
    <t xml:space="preserve">C. DIRECCIÓN COMERCIAL </t>
  </si>
  <si>
    <t xml:space="preserve">D. DIRECCIÓN OPERATIVA </t>
  </si>
  <si>
    <t xml:space="preserve">E. DIRECCIÓN TECNICA </t>
  </si>
  <si>
    <t xml:space="preserve">F. DIRECCIÓN DE GESTIÓN CIUDADANA </t>
  </si>
  <si>
    <t>Total del Gasto:</t>
  </si>
  <si>
    <t>Del 01 de Enero al 31 de Diciembre de 2021</t>
  </si>
  <si>
    <t>Formato IP-6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</si>
</sst>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4" fontId="4" fillId="0" borderId="10" xfId="2" applyFont="1" applyFill="1" applyBorder="1" applyAlignment="1">
      <alignment horizontal="center" vertical="center" wrapText="1"/>
    </xf>
    <xf numFmtId="44" fontId="4" fillId="0" borderId="11" xfId="2" applyFont="1" applyFill="1" applyBorder="1" applyAlignment="1">
      <alignment horizontal="center" vertical="center" wrapText="1"/>
    </xf>
    <xf numFmtId="0" fontId="0" fillId="0" borderId="12" xfId="0" applyFill="1" applyBorder="1"/>
    <xf numFmtId="0" fontId="3" fillId="0" borderId="13" xfId="0" applyFont="1" applyFill="1" applyBorder="1" applyAlignment="1">
      <alignment horizontal="left" vertical="center" wrapText="1"/>
    </xf>
    <xf numFmtId="43" fontId="5" fillId="0" borderId="14" xfId="0" applyNumberFormat="1" applyFont="1" applyFill="1" applyBorder="1" applyAlignment="1">
      <alignment horizontal="center" vertical="center" wrapText="1"/>
    </xf>
    <xf numFmtId="0" fontId="0" fillId="0" borderId="0" xfId="0" applyFill="1"/>
    <xf numFmtId="43" fontId="0" fillId="0" borderId="0" xfId="1" applyFont="1" applyFill="1"/>
    <xf numFmtId="43" fontId="0" fillId="0" borderId="0" xfId="0" applyNumberFormat="1" applyFill="1"/>
    <xf numFmtId="43" fontId="5" fillId="0" borderId="14" xfId="1" applyFont="1" applyFill="1" applyBorder="1" applyAlignment="1">
      <alignment horizontal="center" vertical="center" wrapText="1"/>
    </xf>
    <xf numFmtId="0" fontId="0" fillId="0" borderId="15" xfId="0" applyFill="1" applyBorder="1"/>
    <xf numFmtId="0" fontId="7" fillId="0" borderId="16" xfId="0" applyFont="1" applyFill="1" applyBorder="1" applyAlignment="1">
      <alignment horizontal="justify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44" fontId="9" fillId="0" borderId="6" xfId="2" applyFont="1" applyFill="1" applyBorder="1" applyAlignment="1">
      <alignment horizontal="center" vertical="center" wrapText="1"/>
    </xf>
    <xf numFmtId="44" fontId="0" fillId="0" borderId="0" xfId="0" applyNumberFormat="1" applyFill="1"/>
    <xf numFmtId="43" fontId="10" fillId="0" borderId="0" xfId="1" applyFont="1" applyFill="1"/>
    <xf numFmtId="0" fontId="9" fillId="0" borderId="0" xfId="0" applyFont="1" applyFill="1" applyAlignment="1">
      <alignment wrapText="1"/>
    </xf>
    <xf numFmtId="43" fontId="9" fillId="0" borderId="0" xfId="0" applyNumberFormat="1" applyFont="1" applyFill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3" fontId="6" fillId="0" borderId="14" xfId="0" applyNumberFormat="1" applyFont="1" applyFill="1" applyBorder="1" applyAlignment="1">
      <alignment horizontal="center" vertical="center" wrapText="1"/>
    </xf>
    <xf numFmtId="43" fontId="6" fillId="0" borderId="14" xfId="1" applyFont="1" applyFill="1" applyBorder="1" applyAlignment="1">
      <alignment horizontal="center" vertical="center" wrapText="1"/>
    </xf>
    <xf numFmtId="44" fontId="11" fillId="0" borderId="6" xfId="2" applyFont="1" applyFill="1" applyBorder="1" applyAlignment="1">
      <alignment horizontal="center" vertical="center" wrapText="1"/>
    </xf>
    <xf numFmtId="0" fontId="12" fillId="0" borderId="0" xfId="3" applyFont="1" applyFill="1" applyAlignment="1">
      <alignment horizont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6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23</xdr:row>
      <xdr:rowOff>57150</xdr:rowOff>
    </xdr:from>
    <xdr:to>
      <xdr:col>7</xdr:col>
      <xdr:colOff>0</xdr:colOff>
      <xdr:row>30</xdr:row>
      <xdr:rowOff>161925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53453C43-8965-4769-AAC4-9AEE7F632D04}"/>
            </a:ext>
          </a:extLst>
        </xdr:cNvPr>
        <xdr:cNvSpPr txBox="1">
          <a:spLocks noChangeArrowheads="1"/>
        </xdr:cNvSpPr>
      </xdr:nvSpPr>
      <xdr:spPr bwMode="auto">
        <a:xfrm>
          <a:off x="4895850" y="6029325"/>
          <a:ext cx="215265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</a:t>
          </a:r>
        </a:p>
      </xdr:txBody>
    </xdr:sp>
    <xdr:clientData/>
  </xdr:twoCellAnchor>
  <xdr:twoCellAnchor>
    <xdr:from>
      <xdr:col>1</xdr:col>
      <xdr:colOff>495300</xdr:colOff>
      <xdr:row>36</xdr:row>
      <xdr:rowOff>47625</xdr:rowOff>
    </xdr:from>
    <xdr:to>
      <xdr:col>3</xdr:col>
      <xdr:colOff>200025</xdr:colOff>
      <xdr:row>42</xdr:row>
      <xdr:rowOff>95249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BD4B4215-2995-499E-B092-E0492BF17363}"/>
            </a:ext>
          </a:extLst>
        </xdr:cNvPr>
        <xdr:cNvSpPr txBox="1">
          <a:spLocks noChangeArrowheads="1"/>
        </xdr:cNvSpPr>
      </xdr:nvSpPr>
      <xdr:spPr bwMode="auto">
        <a:xfrm>
          <a:off x="609600" y="9086850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Arturo Latabán López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47625</xdr:colOff>
      <xdr:row>36</xdr:row>
      <xdr:rowOff>57150</xdr:rowOff>
    </xdr:from>
    <xdr:to>
      <xdr:col>6</xdr:col>
      <xdr:colOff>990600</xdr:colOff>
      <xdr:row>42</xdr:row>
      <xdr:rowOff>104774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B2A2F83B-EA70-4DC5-85A3-65D45EF58E30}"/>
            </a:ext>
          </a:extLst>
        </xdr:cNvPr>
        <xdr:cNvSpPr txBox="1">
          <a:spLocks noChangeArrowheads="1"/>
        </xdr:cNvSpPr>
      </xdr:nvSpPr>
      <xdr:spPr bwMode="auto">
        <a:xfrm>
          <a:off x="4924425" y="9096375"/>
          <a:ext cx="20193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600075</xdr:colOff>
      <xdr:row>24</xdr:row>
      <xdr:rowOff>57150</xdr:rowOff>
    </xdr:from>
    <xdr:to>
      <xdr:col>3</xdr:col>
      <xdr:colOff>28575</xdr:colOff>
      <xdr:row>33</xdr:row>
      <xdr:rowOff>85724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714375" y="6800850"/>
          <a:ext cx="1943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zoomScaleNormal="100" workbookViewId="0">
      <selection activeCell="L9" sqref="L9"/>
    </sheetView>
  </sheetViews>
  <sheetFormatPr baseColWidth="10" defaultRowHeight="15" x14ac:dyDescent="0.25"/>
  <cols>
    <col min="1" max="1" width="1.7109375" style="9" customWidth="1"/>
    <col min="2" max="2" width="21.5703125" style="9" customWidth="1"/>
    <col min="3" max="3" width="16.140625" style="9" bestFit="1" customWidth="1"/>
    <col min="4" max="4" width="17.5703125" style="9" bestFit="1" customWidth="1"/>
    <col min="5" max="6" width="16.140625" style="9" bestFit="1" customWidth="1"/>
    <col min="7" max="7" width="16.42578125" style="9" customWidth="1"/>
    <col min="8" max="8" width="16.140625" style="9" bestFit="1" customWidth="1"/>
    <col min="10" max="10" width="16.28515625" bestFit="1" customWidth="1"/>
    <col min="11" max="11" width="15.140625" bestFit="1" customWidth="1"/>
  </cols>
  <sheetData>
    <row r="1" spans="1:11" ht="16.5" thickBot="1" x14ac:dyDescent="0.3">
      <c r="H1" s="27" t="s">
        <v>21</v>
      </c>
    </row>
    <row r="2" spans="1:11" ht="15" customHeight="1" x14ac:dyDescent="0.25">
      <c r="A2" s="30" t="s">
        <v>0</v>
      </c>
      <c r="B2" s="31"/>
      <c r="C2" s="31"/>
      <c r="D2" s="31"/>
      <c r="E2" s="31"/>
      <c r="F2" s="31"/>
      <c r="G2" s="31"/>
      <c r="H2" s="32"/>
    </row>
    <row r="3" spans="1:11" ht="17.25" customHeight="1" x14ac:dyDescent="0.25">
      <c r="A3" s="41" t="s">
        <v>1</v>
      </c>
      <c r="B3" s="42"/>
      <c r="C3" s="42"/>
      <c r="D3" s="42"/>
      <c r="E3" s="42"/>
      <c r="F3" s="42"/>
      <c r="G3" s="42"/>
      <c r="H3" s="43"/>
    </row>
    <row r="4" spans="1:11" x14ac:dyDescent="0.25">
      <c r="A4" s="41" t="s">
        <v>2</v>
      </c>
      <c r="B4" s="42"/>
      <c r="C4" s="42"/>
      <c r="D4" s="42"/>
      <c r="E4" s="42"/>
      <c r="F4" s="42"/>
      <c r="G4" s="42"/>
      <c r="H4" s="43"/>
    </row>
    <row r="5" spans="1:11" ht="15" customHeight="1" thickBot="1" x14ac:dyDescent="0.3">
      <c r="A5" s="41" t="s">
        <v>20</v>
      </c>
      <c r="B5" s="42"/>
      <c r="C5" s="42"/>
      <c r="D5" s="42"/>
      <c r="E5" s="42"/>
      <c r="F5" s="42"/>
      <c r="G5" s="42"/>
      <c r="H5" s="43"/>
    </row>
    <row r="6" spans="1:11" ht="15.75" customHeight="1" thickBot="1" x14ac:dyDescent="0.3">
      <c r="A6" s="33" t="s">
        <v>3</v>
      </c>
      <c r="B6" s="34"/>
      <c r="C6" s="39" t="s">
        <v>4</v>
      </c>
      <c r="D6" s="39"/>
      <c r="E6" s="39"/>
      <c r="F6" s="39"/>
      <c r="G6" s="39"/>
      <c r="H6" s="39" t="s">
        <v>5</v>
      </c>
    </row>
    <row r="7" spans="1:11" ht="23.25" thickBot="1" x14ac:dyDescent="0.3">
      <c r="A7" s="35"/>
      <c r="B7" s="36"/>
      <c r="C7" s="1" t="s">
        <v>6</v>
      </c>
      <c r="D7" s="1" t="s">
        <v>7</v>
      </c>
      <c r="E7" s="1" t="s">
        <v>8</v>
      </c>
      <c r="F7" s="1" t="s">
        <v>9</v>
      </c>
      <c r="G7" s="23" t="s">
        <v>10</v>
      </c>
      <c r="H7" s="39"/>
    </row>
    <row r="8" spans="1:11" ht="15.75" thickBot="1" x14ac:dyDescent="0.3">
      <c r="A8" s="37"/>
      <c r="B8" s="38"/>
      <c r="C8" s="2">
        <v>1</v>
      </c>
      <c r="D8" s="3">
        <v>2</v>
      </c>
      <c r="E8" s="2" t="s">
        <v>11</v>
      </c>
      <c r="F8" s="2">
        <v>4</v>
      </c>
      <c r="G8" s="22">
        <v>5</v>
      </c>
      <c r="H8" s="2" t="s">
        <v>12</v>
      </c>
    </row>
    <row r="9" spans="1:11" ht="35.1" customHeight="1" x14ac:dyDescent="0.25">
      <c r="A9" s="40"/>
      <c r="B9" s="40"/>
      <c r="C9" s="4"/>
      <c r="D9" s="5"/>
      <c r="E9" s="4"/>
      <c r="F9" s="4"/>
      <c r="G9" s="5"/>
      <c r="H9" s="4"/>
    </row>
    <row r="10" spans="1:11" s="9" customFormat="1" ht="35.1" customHeight="1" x14ac:dyDescent="0.25">
      <c r="A10" s="6"/>
      <c r="B10" s="7" t="s">
        <v>13</v>
      </c>
      <c r="C10" s="8">
        <v>73361561.500000015</v>
      </c>
      <c r="D10" s="8">
        <v>1351187.5400000513</v>
      </c>
      <c r="E10" s="8">
        <f t="shared" ref="E10:E15" si="0">+C10+D10</f>
        <v>74712749.040000066</v>
      </c>
      <c r="F10" s="8">
        <v>57234225.94000002</v>
      </c>
      <c r="G10" s="24">
        <v>52130919.940000027</v>
      </c>
      <c r="H10" s="8">
        <f>+E10-F10</f>
        <v>17478523.100000046</v>
      </c>
      <c r="J10" s="10"/>
      <c r="K10" s="10"/>
    </row>
    <row r="11" spans="1:11" s="9" customFormat="1" ht="35.1" customHeight="1" x14ac:dyDescent="0.25">
      <c r="A11" s="6"/>
      <c r="B11" s="7" t="s">
        <v>14</v>
      </c>
      <c r="C11" s="8">
        <v>201916048.96000016</v>
      </c>
      <c r="D11" s="8">
        <v>-18741721.129999638</v>
      </c>
      <c r="E11" s="8">
        <f t="shared" si="0"/>
        <v>183174327.83000052</v>
      </c>
      <c r="F11" s="8">
        <v>117382597.78999998</v>
      </c>
      <c r="G11" s="24">
        <v>109512527.50999998</v>
      </c>
      <c r="H11" s="8">
        <f t="shared" ref="H11:H15" si="1">+E11-F11</f>
        <v>65791730.040000543</v>
      </c>
      <c r="J11" s="10"/>
      <c r="K11" s="10"/>
    </row>
    <row r="12" spans="1:11" s="9" customFormat="1" ht="35.1" customHeight="1" x14ac:dyDescent="0.25">
      <c r="A12" s="6"/>
      <c r="B12" s="7" t="s">
        <v>15</v>
      </c>
      <c r="C12" s="8">
        <v>86487005.579999983</v>
      </c>
      <c r="D12" s="8">
        <v>4458850.280000031</v>
      </c>
      <c r="E12" s="8">
        <f t="shared" si="0"/>
        <v>90945855.860000014</v>
      </c>
      <c r="F12" s="8">
        <v>87248057.060000002</v>
      </c>
      <c r="G12" s="24">
        <v>78846246.12999998</v>
      </c>
      <c r="H12" s="8">
        <f t="shared" si="1"/>
        <v>3697798.8000000119</v>
      </c>
      <c r="J12" s="11"/>
      <c r="K12" s="10"/>
    </row>
    <row r="13" spans="1:11" s="9" customFormat="1" ht="35.1" customHeight="1" x14ac:dyDescent="0.25">
      <c r="A13" s="6"/>
      <c r="B13" s="7" t="s">
        <v>16</v>
      </c>
      <c r="C13" s="8">
        <v>529642716.79999995</v>
      </c>
      <c r="D13" s="8">
        <v>10168377.279998899</v>
      </c>
      <c r="E13" s="8">
        <f t="shared" si="0"/>
        <v>539811094.07999885</v>
      </c>
      <c r="F13" s="12">
        <v>473718178.19</v>
      </c>
      <c r="G13" s="24">
        <v>258043585.30000025</v>
      </c>
      <c r="H13" s="8">
        <f t="shared" si="1"/>
        <v>66092915.889998853</v>
      </c>
      <c r="J13" s="11"/>
      <c r="K13" s="10"/>
    </row>
    <row r="14" spans="1:11" s="9" customFormat="1" ht="35.1" customHeight="1" x14ac:dyDescent="0.25">
      <c r="A14" s="6"/>
      <c r="B14" s="7" t="s">
        <v>17</v>
      </c>
      <c r="C14" s="8">
        <v>32149222.780000005</v>
      </c>
      <c r="D14" s="8">
        <v>346887.67000002414</v>
      </c>
      <c r="E14" s="8">
        <f t="shared" si="0"/>
        <v>32496110.450000029</v>
      </c>
      <c r="F14" s="8">
        <v>25575197.980000008</v>
      </c>
      <c r="G14" s="25">
        <v>14898032.910000002</v>
      </c>
      <c r="H14" s="8">
        <f t="shared" si="1"/>
        <v>6920912.4700000212</v>
      </c>
      <c r="J14" s="10"/>
      <c r="K14" s="10"/>
    </row>
    <row r="15" spans="1:11" s="9" customFormat="1" ht="35.1" customHeight="1" x14ac:dyDescent="0.25">
      <c r="A15" s="6"/>
      <c r="B15" s="7" t="s">
        <v>18</v>
      </c>
      <c r="C15" s="8">
        <v>13937811.370000003</v>
      </c>
      <c r="D15" s="8">
        <v>2463270.9600000009</v>
      </c>
      <c r="E15" s="8">
        <f t="shared" si="0"/>
        <v>16401082.330000004</v>
      </c>
      <c r="F15" s="8">
        <v>13976046.030000005</v>
      </c>
      <c r="G15" s="24">
        <v>12737805.570001086</v>
      </c>
      <c r="H15" s="8">
        <f t="shared" si="1"/>
        <v>2425036.2999999989</v>
      </c>
      <c r="J15" s="10"/>
      <c r="K15" s="10"/>
    </row>
    <row r="16" spans="1:11" s="9" customFormat="1" ht="18" customHeight="1" thickBot="1" x14ac:dyDescent="0.3">
      <c r="A16" s="13"/>
      <c r="B16" s="14"/>
      <c r="C16" s="15"/>
      <c r="D16" s="16"/>
      <c r="E16" s="15"/>
      <c r="F16" s="15"/>
      <c r="G16" s="16"/>
      <c r="H16" s="15"/>
      <c r="J16" s="11"/>
    </row>
    <row r="17" spans="1:10" s="9" customFormat="1" ht="33.75" customHeight="1" thickBot="1" x14ac:dyDescent="0.3">
      <c r="A17" s="28" t="s">
        <v>19</v>
      </c>
      <c r="B17" s="29"/>
      <c r="C17" s="17">
        <f t="shared" ref="C17:H17" si="2">SUM(C10:C15)</f>
        <v>937494366.99000013</v>
      </c>
      <c r="D17" s="17">
        <f t="shared" si="2"/>
        <v>46852.599999368191</v>
      </c>
      <c r="E17" s="17">
        <f t="shared" si="2"/>
        <v>937541219.58999956</v>
      </c>
      <c r="F17" s="17">
        <f t="shared" si="2"/>
        <v>775134302.99000001</v>
      </c>
      <c r="G17" s="26">
        <f t="shared" si="2"/>
        <v>526169117.36000133</v>
      </c>
      <c r="H17" s="17">
        <f t="shared" si="2"/>
        <v>162406916.59999949</v>
      </c>
      <c r="J17" s="18"/>
    </row>
    <row r="18" spans="1:10" s="9" customFormat="1" x14ac:dyDescent="0.25">
      <c r="C18" s="19"/>
      <c r="D18" s="19"/>
      <c r="E18" s="19"/>
      <c r="F18" s="19"/>
      <c r="G18" s="19"/>
      <c r="H18" s="19"/>
    </row>
    <row r="19" spans="1:10" s="9" customFormat="1" x14ac:dyDescent="0.25">
      <c r="B19" s="20"/>
      <c r="C19" s="21"/>
      <c r="D19" s="21"/>
      <c r="E19" s="21"/>
      <c r="F19" s="21"/>
      <c r="G19" s="21"/>
      <c r="H19" s="21"/>
    </row>
    <row r="20" spans="1:10" s="9" customFormat="1" x14ac:dyDescent="0.25">
      <c r="C20" s="11"/>
      <c r="D20" s="11"/>
      <c r="E20" s="11"/>
      <c r="F20" s="11"/>
      <c r="G20" s="11"/>
      <c r="H20" s="11"/>
    </row>
    <row r="21" spans="1:10" x14ac:dyDescent="0.25">
      <c r="C21" s="11"/>
      <c r="D21" s="11"/>
      <c r="E21" s="11"/>
      <c r="F21" s="11"/>
      <c r="G21" s="11"/>
      <c r="H21" s="11"/>
    </row>
    <row r="22" spans="1:10" x14ac:dyDescent="0.25">
      <c r="C22" s="11"/>
      <c r="D22" s="11"/>
      <c r="E22" s="11"/>
      <c r="F22" s="11"/>
      <c r="G22" s="11"/>
      <c r="H22" s="11"/>
    </row>
    <row r="34" spans="3:8" x14ac:dyDescent="0.25">
      <c r="C34" s="10"/>
      <c r="D34" s="10"/>
      <c r="E34" s="10"/>
      <c r="F34" s="10"/>
      <c r="G34" s="10"/>
      <c r="H34" s="10"/>
    </row>
    <row r="35" spans="3:8" x14ac:dyDescent="0.25">
      <c r="C35" s="11"/>
      <c r="D35" s="11"/>
      <c r="E35" s="11"/>
      <c r="F35" s="11"/>
      <c r="G35" s="11"/>
      <c r="H35" s="11"/>
    </row>
    <row r="37" spans="3:8" x14ac:dyDescent="0.25">
      <c r="E37" s="10"/>
    </row>
  </sheetData>
  <mergeCells count="9">
    <mergeCell ref="A17:B17"/>
    <mergeCell ref="A2:H2"/>
    <mergeCell ref="A6:B8"/>
    <mergeCell ref="C6:G6"/>
    <mergeCell ref="H6:H7"/>
    <mergeCell ref="A9:B9"/>
    <mergeCell ref="A3:H3"/>
    <mergeCell ref="A4:H4"/>
    <mergeCell ref="A5:H5"/>
  </mergeCells>
  <printOptions horizontalCentered="1"/>
  <pageMargins left="0.55118110236220474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IP-6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cp:lastPrinted>2022-03-01T22:46:12Z</cp:lastPrinted>
  <dcterms:created xsi:type="dcterms:W3CDTF">2022-02-08T20:04:05Z</dcterms:created>
  <dcterms:modified xsi:type="dcterms:W3CDTF">2022-03-01T22:46:23Z</dcterms:modified>
</cp:coreProperties>
</file>