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indows\Desktop\Cta Pub 2020\Contable Excel\"/>
    </mc:Choice>
  </mc:AlternateContent>
  <bookViews>
    <workbookView xWindow="-120" yWindow="-120" windowWidth="29040" windowHeight="15840"/>
  </bookViews>
  <sheets>
    <sheet name="Formato IC-1" sheetId="2" r:id="rId1"/>
  </sheets>
  <definedNames>
    <definedName name="_xlnm.Print_Area" localSheetId="0">'Formato IC-1'!$A$1:$G$117</definedName>
    <definedName name="_xlnm.Print_Titles" localSheetId="0">'Formato IC-1'!$1:$4</definedName>
  </definedNames>
  <calcPr calcId="152511"/>
</workbook>
</file>

<file path=xl/calcChain.xml><?xml version="1.0" encoding="utf-8"?>
<calcChain xmlns="http://schemas.openxmlformats.org/spreadsheetml/2006/main">
  <c r="G47" i="2" l="1"/>
  <c r="F47" i="2"/>
  <c r="F49" i="2" s="1"/>
  <c r="G28" i="2" l="1"/>
  <c r="F16" i="2" l="1"/>
  <c r="G16" i="2"/>
  <c r="B29" i="2" l="1"/>
  <c r="B16" i="2" l="1"/>
  <c r="C91" i="2" l="1"/>
  <c r="B91" i="2"/>
  <c r="C84" i="2"/>
  <c r="B84" i="2"/>
  <c r="C80" i="2"/>
  <c r="B80" i="2"/>
  <c r="C76" i="2"/>
  <c r="B76" i="2"/>
  <c r="C68" i="2"/>
  <c r="B68" i="2"/>
  <c r="C60" i="2"/>
  <c r="B60" i="2"/>
  <c r="C52" i="2"/>
  <c r="B52" i="2"/>
  <c r="G26" i="2"/>
  <c r="C29" i="2"/>
  <c r="C16" i="2"/>
  <c r="C31" i="2" l="1"/>
  <c r="F26" i="2" l="1"/>
  <c r="F28" i="2" l="1"/>
  <c r="G49" i="2"/>
  <c r="B31" i="2"/>
  <c r="B98" i="2"/>
  <c r="C98" i="2"/>
</calcChain>
</file>

<file path=xl/sharedStrings.xml><?xml version="1.0" encoding="utf-8"?>
<sst xmlns="http://schemas.openxmlformats.org/spreadsheetml/2006/main" count="111" uniqueCount="111">
  <si>
    <t>HACIENDA PUBLICA/PATRIMONIO</t>
  </si>
  <si>
    <t>ACTIVO</t>
  </si>
  <si>
    <t>Activo Circulante</t>
  </si>
  <si>
    <t>Porción a Corto Plazo de la Deuda Pública</t>
  </si>
  <si>
    <t>Titulos y Valores a Corto Plazo</t>
  </si>
  <si>
    <t>Estimación por Pérdida o Deterioro de Activos Circulantes</t>
  </si>
  <si>
    <t>Provisiones a Corto Plazo</t>
  </si>
  <si>
    <t>PASIVOS</t>
  </si>
  <si>
    <t>Pasivo Circulante</t>
  </si>
  <si>
    <t>Otros Pasivos a Corto Plazo</t>
  </si>
  <si>
    <t>Total Pasivos Circulantes</t>
  </si>
  <si>
    <t>Activo No Circulante</t>
  </si>
  <si>
    <t>Inversiones Financieras a Largo Plazo</t>
  </si>
  <si>
    <t>Pasivo No Circulante</t>
  </si>
  <si>
    <t>Derechos a Recibir Efectivo o Equivalentes a  Largo Plazo</t>
  </si>
  <si>
    <t>Cuentas por Pagar a Largo Plazo</t>
  </si>
  <si>
    <t xml:space="preserve">Documentos Por Pagar a Largo Plazo </t>
  </si>
  <si>
    <t>Deuda Pública a Largo Plazo</t>
  </si>
  <si>
    <t>Provisiones a Largo Plazo</t>
  </si>
  <si>
    <t>Total de Activo  Circulante</t>
  </si>
  <si>
    <t>Total de Activo No Circulante</t>
  </si>
  <si>
    <t>Total de Pasivos No Circulante</t>
  </si>
  <si>
    <t>Total de Pasivos</t>
  </si>
  <si>
    <t>Total del Activo</t>
  </si>
  <si>
    <t>Aportaciones</t>
  </si>
  <si>
    <t>Donaciones de Capital</t>
  </si>
  <si>
    <t>Actualizacion de la Hacienda Pública/Patrimonio</t>
  </si>
  <si>
    <t>Resultados del Ejercicio (Ahorro/Desahorro)</t>
  </si>
  <si>
    <t>Resultados de Ejercicios Anteriores</t>
  </si>
  <si>
    <t>Revaluos</t>
  </si>
  <si>
    <t>Reservas</t>
  </si>
  <si>
    <t>Exceso o Insuficiencia en la Actualización de la Hacienda Pública/Patrimonio</t>
  </si>
  <si>
    <t>Resultado por Posición Monetaria</t>
  </si>
  <si>
    <t>Resultado por Tenenecia de Activos No Monetarios</t>
  </si>
  <si>
    <t>Total Hacienda Pública/Patrimonio</t>
  </si>
  <si>
    <t>Total del Pasivo y Hacienda Pública/Patrimonio</t>
  </si>
  <si>
    <t>Estado de Situación Financiera</t>
  </si>
  <si>
    <t>Comisión de Agua Potable y Alcantarillado del Municipio de Acapulco</t>
  </si>
  <si>
    <t xml:space="preserve">Inventarios  </t>
  </si>
  <si>
    <t xml:space="preserve">Documentos Por Pagar a Corto Plazo </t>
  </si>
  <si>
    <t>Cuentas de Orden Contables</t>
  </si>
  <si>
    <t>Valores en Custodia</t>
  </si>
  <si>
    <t>Custodia en Valores</t>
  </si>
  <si>
    <t>Garantía de Créditos Recibidos de los Formadores de Mercado</t>
  </si>
  <si>
    <t>Instrumento de Créditos Recibidos en Garantía de los Formadores de Mercado</t>
  </si>
  <si>
    <t>Intrumentos de Crédito Prestado a Formadores de Mercado</t>
  </si>
  <si>
    <t>Prestamo de Instrumento de Crédito a Formadores de Mercado y Garantía</t>
  </si>
  <si>
    <t>Autorización para Emisión de Bonos, Titulos y Valores de la Deuda Pública Interna</t>
  </si>
  <si>
    <t>Autorización para Emisión de Bonos, Titulos y Valores de la Deuda Pública Externa</t>
  </si>
  <si>
    <t>Emisiones Autorizadas de la Deuda Pública Interna y Externa</t>
  </si>
  <si>
    <t>Suscripciones de Contratos de Préstamos y Otras Obligaciones de la Deuda Pública Interna</t>
  </si>
  <si>
    <t>Suscripciones de Contratos de Préstamos y Otras Obligaciones de la Deuda Pública Externa</t>
  </si>
  <si>
    <t>Contratos de Préstamo y Otras Obligaciones de la Deuda Publica Interna y Externa</t>
  </si>
  <si>
    <t>Valores</t>
  </si>
  <si>
    <t>Emisiones de Obligaciones</t>
  </si>
  <si>
    <t>Avales Autorizados</t>
  </si>
  <si>
    <t>Avales Firmados</t>
  </si>
  <si>
    <t>Fianzas y Garantías Recibidas por Deudas a Cobrar</t>
  </si>
  <si>
    <t xml:space="preserve">Fianzas y Garantías Recibidas </t>
  </si>
  <si>
    <t>Fianzas OtorgadaS Para Respaldar Obligaciones No Fiscales del Gobierno</t>
  </si>
  <si>
    <t>Fianzas Otorgadas  del GobiernoPara Respaldar Obligaciones No Fiscales</t>
  </si>
  <si>
    <t>Avales y Garantías</t>
  </si>
  <si>
    <t>Demandas Judiciales en Proceso de Resolución</t>
  </si>
  <si>
    <t>Resolución de Demandas en Proceso Judicial</t>
  </si>
  <si>
    <t>Juicios</t>
  </si>
  <si>
    <t>Contratos Para Inversion Mediente Proyectos Para Prestacion es de Servicios (PPS) Y Similares</t>
  </si>
  <si>
    <t>Inversión Pública Contratada Mediente Proyectos para prestación de Servicios (PPS) y Similares</t>
  </si>
  <si>
    <t>Bienes en Concesionados o En Comodato</t>
  </si>
  <si>
    <t>Inversion Mediante Proyectos Para Prestación de Servicios (PPS) Y Similares</t>
  </si>
  <si>
    <t>Bienes Bajo Contrato en Concesión</t>
  </si>
  <si>
    <t>Contrato de Concesión por Bienes</t>
  </si>
  <si>
    <t>Bienes Bajo Contrato de Comodato</t>
  </si>
  <si>
    <t>Contrato de Comodato por Bienes</t>
  </si>
  <si>
    <t>Ley de Ingresos</t>
  </si>
  <si>
    <t>Ley de Ingresos Estimada</t>
  </si>
  <si>
    <t>Ley de Ingresos Por Ejecutar</t>
  </si>
  <si>
    <t>Modificaciones a La Ley de Ingresos</t>
  </si>
  <si>
    <t>Ley de Ingresos Devengada</t>
  </si>
  <si>
    <t>Ley de Ingresos Recaudada</t>
  </si>
  <si>
    <t>Cuentas de Orden Presupuestarias</t>
  </si>
  <si>
    <t>Presupuesto de Egresos</t>
  </si>
  <si>
    <t>Presupuesto de Egresos Aprobado</t>
  </si>
  <si>
    <t>Presupuesto de Egresos Por Ejercer</t>
  </si>
  <si>
    <t>Modificaciones al Presupuesto de Egresos Aprobados</t>
  </si>
  <si>
    <t>Presupuesto de Egresos Comprometidos</t>
  </si>
  <si>
    <t>Presupuesto de Egresos Devengado</t>
  </si>
  <si>
    <t>Presupuesto de Egresos Ejercidos</t>
  </si>
  <si>
    <t>Presupuesto de Egresos Pagado</t>
  </si>
  <si>
    <t>Rectificaciones de Resultados de Ejercicios Anteriores</t>
  </si>
  <si>
    <t xml:space="preserve">Activos Intangibles </t>
  </si>
  <si>
    <t>“Bajo protesta de decir verdad declaramos que los Estados Financieros y sus notas, son razonablemente correctos y son responsabilidad del emisor”</t>
  </si>
  <si>
    <t xml:space="preserve"> FORMATO IC-1</t>
  </si>
  <si>
    <t>Del 1° de Enero al 31 de Diciembre de 2020</t>
  </si>
  <si>
    <r>
      <t xml:space="preserve">Derechos A Recibir Efectivo o Equivalentes </t>
    </r>
    <r>
      <rPr>
        <b/>
        <sz val="10"/>
        <color theme="1"/>
        <rFont val="Arial"/>
        <family val="2"/>
      </rPr>
      <t>(IC-9)</t>
    </r>
  </si>
  <si>
    <r>
      <t xml:space="preserve">Derechos a Recibir Bienes o Servicios </t>
    </r>
    <r>
      <rPr>
        <b/>
        <sz val="10"/>
        <color theme="1"/>
        <rFont val="Arial"/>
        <family val="2"/>
      </rPr>
      <t>(IC-9)</t>
    </r>
  </si>
  <si>
    <r>
      <t>Almacenes</t>
    </r>
    <r>
      <rPr>
        <b/>
        <sz val="10"/>
        <color theme="1"/>
        <rFont val="Arial"/>
        <family val="2"/>
      </rPr>
      <t xml:space="preserve">  </t>
    </r>
  </si>
  <si>
    <r>
      <t xml:space="preserve">Bienes Inmuebles, Infraestructura y Contrucciones en Proceso  </t>
    </r>
    <r>
      <rPr>
        <b/>
        <sz val="10"/>
        <color theme="1"/>
        <rFont val="Arial"/>
        <family val="2"/>
      </rPr>
      <t>(IC-12)</t>
    </r>
  </si>
  <si>
    <r>
      <t xml:space="preserve">Bienes Muebles </t>
    </r>
    <r>
      <rPr>
        <b/>
        <sz val="10"/>
        <color theme="1"/>
        <rFont val="Arial"/>
        <family val="2"/>
      </rPr>
      <t>(IC-12)</t>
    </r>
  </si>
  <si>
    <r>
      <t xml:space="preserve">Depreciación, Deterioro y Amortización Acum. de Bienes  </t>
    </r>
    <r>
      <rPr>
        <b/>
        <sz val="10"/>
        <color theme="1"/>
        <rFont val="Arial"/>
        <family val="2"/>
      </rPr>
      <t>(IC-12)</t>
    </r>
  </si>
  <si>
    <r>
      <t xml:space="preserve">Activos Diferidos </t>
    </r>
    <r>
      <rPr>
        <b/>
        <sz val="10"/>
        <color theme="1"/>
        <rFont val="Arial"/>
        <family val="2"/>
      </rPr>
      <t>(I</t>
    </r>
    <r>
      <rPr>
        <sz val="10"/>
        <color theme="1"/>
        <rFont val="Arial"/>
        <family val="2"/>
      </rPr>
      <t>C-12</t>
    </r>
    <r>
      <rPr>
        <b/>
        <sz val="10"/>
        <color theme="1"/>
        <rFont val="Arial"/>
        <family val="2"/>
      </rPr>
      <t>)</t>
    </r>
  </si>
  <si>
    <r>
      <t xml:space="preserve">Estimacion por perdida o deterioro de Activos no Circulantes </t>
    </r>
    <r>
      <rPr>
        <b/>
        <sz val="10"/>
        <color theme="1"/>
        <rFont val="Arial"/>
        <family val="2"/>
      </rPr>
      <t>(IC-13)</t>
    </r>
  </si>
  <si>
    <r>
      <t xml:space="preserve">Otros Activos No Circulantes </t>
    </r>
    <r>
      <rPr>
        <b/>
        <sz val="10"/>
        <color theme="1"/>
        <rFont val="Arial"/>
        <family val="2"/>
      </rPr>
      <t>(IC-14)</t>
    </r>
  </si>
  <si>
    <r>
      <t xml:space="preserve">Otros Activos Circulantes </t>
    </r>
    <r>
      <rPr>
        <b/>
        <sz val="10"/>
        <color theme="1"/>
        <rFont val="Arial"/>
        <family val="2"/>
      </rPr>
      <t>(IC-14)</t>
    </r>
  </si>
  <si>
    <r>
      <t xml:space="preserve">Fondos y Bienes de Terceros en Garantía y/o Administración a Corto Plazo </t>
    </r>
    <r>
      <rPr>
        <b/>
        <sz val="10"/>
        <color theme="1"/>
        <rFont val="Arial"/>
        <family val="2"/>
      </rPr>
      <t>(IC-15)</t>
    </r>
  </si>
  <si>
    <r>
      <t xml:space="preserve">Fondos y Bienes de Terceros en Garantía y/o Administración a Largo Plazo </t>
    </r>
    <r>
      <rPr>
        <b/>
        <sz val="10"/>
        <color theme="1"/>
        <rFont val="Arial"/>
        <family val="2"/>
      </rPr>
      <t>(IC-15)</t>
    </r>
  </si>
  <si>
    <r>
      <t xml:space="preserve">Pasivos Diferidos a Corto Plazo </t>
    </r>
    <r>
      <rPr>
        <b/>
        <sz val="10"/>
        <color theme="1"/>
        <rFont val="Arial"/>
        <family val="2"/>
      </rPr>
      <t>(IC-16)</t>
    </r>
  </si>
  <si>
    <t xml:space="preserve">Pasivos Diferidos a Largo Plazo </t>
  </si>
  <si>
    <t>Hacienda Pública/Patrimonio Contribuido (IC-20)</t>
  </si>
  <si>
    <t>Hacienda Pública/Patrimonio Generado (IC-21)</t>
  </si>
  <si>
    <r>
      <t xml:space="preserve">Efectivo y Equivalentes  </t>
    </r>
    <r>
      <rPr>
        <b/>
        <sz val="10"/>
        <color theme="1"/>
        <rFont val="Arial"/>
        <family val="2"/>
      </rPr>
      <t>(IC-22)</t>
    </r>
  </si>
  <si>
    <t>Cuentas por Pagar a Corto Plazo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</si>
</sst>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b/>
      <sz val="9"/>
      <color theme="4"/>
      <name val="Arial"/>
      <family val="2"/>
    </font>
    <font>
      <b/>
      <u/>
      <sz val="7"/>
      <color rgb="FF000000"/>
      <name val="Arial"/>
      <family val="2"/>
    </font>
    <font>
      <sz val="7"/>
      <color rgb="FF000000"/>
      <name val="Arial"/>
      <family val="2"/>
    </font>
    <font>
      <b/>
      <sz val="5"/>
      <color rgb="FF000000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u/>
      <sz val="9"/>
      <color rgb="FF000000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b/>
      <u/>
      <sz val="10"/>
      <color theme="1"/>
      <name val="Arial"/>
      <family val="2"/>
    </font>
    <font>
      <b/>
      <sz val="1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FFFF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" fillId="0" borderId="0"/>
  </cellStyleXfs>
  <cellXfs count="45">
    <xf numFmtId="0" fontId="0" fillId="0" borderId="0" xfId="0"/>
    <xf numFmtId="4" fontId="0" fillId="0" borderId="0" xfId="0" applyNumberFormat="1"/>
    <xf numFmtId="0" fontId="18" fillId="0" borderId="0" xfId="42"/>
    <xf numFmtId="0" fontId="19" fillId="0" borderId="0" xfId="0" applyFont="1" applyAlignment="1">
      <alignment horizontal="left" vertical="center"/>
    </xf>
    <xf numFmtId="0" fontId="20" fillId="0" borderId="0" xfId="43" applyFont="1" applyAlignment="1">
      <alignment horizontal="right"/>
    </xf>
    <xf numFmtId="0" fontId="21" fillId="34" borderId="0" xfId="0" applyFont="1" applyFill="1" applyBorder="1" applyAlignment="1">
      <alignment horizontal="left" vertical="top" wrapText="1"/>
    </xf>
    <xf numFmtId="0" fontId="23" fillId="34" borderId="0" xfId="0" applyFont="1" applyFill="1" applyBorder="1" applyAlignment="1">
      <alignment horizontal="left" vertical="top" wrapText="1"/>
    </xf>
    <xf numFmtId="0" fontId="23" fillId="34" borderId="0" xfId="0" applyFont="1" applyFill="1" applyBorder="1" applyAlignment="1">
      <alignment horizontal="left" vertical="center" wrapText="1"/>
    </xf>
    <xf numFmtId="4" fontId="23" fillId="34" borderId="0" xfId="0" applyNumberFormat="1" applyFont="1" applyFill="1" applyBorder="1" applyAlignment="1">
      <alignment horizontal="left" vertical="top" wrapText="1"/>
    </xf>
    <xf numFmtId="0" fontId="25" fillId="0" borderId="0" xfId="0" applyFont="1" applyAlignment="1">
      <alignment horizontal="center" wrapText="1"/>
    </xf>
    <xf numFmtId="0" fontId="25" fillId="0" borderId="0" xfId="0" applyFont="1" applyAlignment="1">
      <alignment wrapText="1"/>
    </xf>
    <xf numFmtId="0" fontId="26" fillId="0" borderId="0" xfId="0" applyFont="1" applyAlignment="1">
      <alignment wrapText="1"/>
    </xf>
    <xf numFmtId="4" fontId="26" fillId="0" borderId="0" xfId="0" applyNumberFormat="1" applyFont="1" applyAlignment="1">
      <alignment wrapText="1"/>
    </xf>
    <xf numFmtId="0" fontId="26" fillId="33" borderId="0" xfId="0" applyFont="1" applyFill="1" applyAlignment="1">
      <alignment wrapText="1"/>
    </xf>
    <xf numFmtId="4" fontId="26" fillId="33" borderId="0" xfId="0" applyNumberFormat="1" applyFont="1" applyFill="1" applyAlignment="1">
      <alignment wrapText="1"/>
    </xf>
    <xf numFmtId="0" fontId="24" fillId="0" borderId="0" xfId="0" applyFont="1"/>
    <xf numFmtId="0" fontId="25" fillId="0" borderId="0" xfId="0" applyFont="1" applyAlignment="1">
      <alignment horizontal="left" wrapText="1"/>
    </xf>
    <xf numFmtId="4" fontId="25" fillId="0" borderId="0" xfId="0" applyNumberFormat="1" applyFont="1" applyAlignment="1">
      <alignment wrapText="1"/>
    </xf>
    <xf numFmtId="0" fontId="25" fillId="33" borderId="0" xfId="0" applyFont="1" applyFill="1" applyAlignment="1">
      <alignment wrapText="1"/>
    </xf>
    <xf numFmtId="4" fontId="25" fillId="33" borderId="0" xfId="0" applyNumberFormat="1" applyFont="1" applyFill="1" applyAlignment="1">
      <alignment wrapText="1"/>
    </xf>
    <xf numFmtId="4" fontId="24" fillId="0" borderId="0" xfId="0" applyNumberFormat="1" applyFont="1"/>
    <xf numFmtId="4" fontId="25" fillId="0" borderId="0" xfId="0" applyNumberFormat="1" applyFont="1"/>
    <xf numFmtId="0" fontId="25" fillId="33" borderId="0" xfId="0" applyFont="1" applyFill="1" applyAlignment="1">
      <alignment horizontal="left" wrapText="1"/>
    </xf>
    <xf numFmtId="0" fontId="27" fillId="34" borderId="0" xfId="0" applyFont="1" applyFill="1" applyBorder="1" applyAlignment="1">
      <alignment horizontal="left" vertical="top" wrapText="1"/>
    </xf>
    <xf numFmtId="4" fontId="28" fillId="34" borderId="0" xfId="0" applyNumberFormat="1" applyFont="1" applyFill="1" applyBorder="1" applyAlignment="1">
      <alignment horizontal="right" vertical="top" wrapText="1"/>
    </xf>
    <xf numFmtId="0" fontId="26" fillId="0" borderId="0" xfId="0" applyFont="1" applyAlignment="1">
      <alignment horizontal="left" wrapText="1"/>
    </xf>
    <xf numFmtId="4" fontId="26" fillId="0" borderId="0" xfId="0" applyNumberFormat="1" applyFont="1" applyAlignment="1">
      <alignment horizontal="right" wrapText="1"/>
    </xf>
    <xf numFmtId="0" fontId="26" fillId="0" borderId="0" xfId="0" applyFont="1" applyAlignment="1">
      <alignment horizontal="center" wrapText="1"/>
    </xf>
    <xf numFmtId="0" fontId="29" fillId="34" borderId="0" xfId="0" applyFont="1" applyFill="1" applyBorder="1" applyAlignment="1">
      <alignment horizontal="left" vertical="top" wrapText="1"/>
    </xf>
    <xf numFmtId="4" fontId="30" fillId="0" borderId="0" xfId="0" applyNumberFormat="1" applyFont="1" applyAlignment="1">
      <alignment horizontal="right" wrapText="1"/>
    </xf>
    <xf numFmtId="0" fontId="30" fillId="0" borderId="0" xfId="0" applyFont="1" applyAlignment="1">
      <alignment horizontal="left" wrapText="1"/>
    </xf>
    <xf numFmtId="0" fontId="31" fillId="0" borderId="0" xfId="0" applyFont="1" applyAlignment="1">
      <alignment horizontal="left" wrapText="1"/>
    </xf>
    <xf numFmtId="0" fontId="25" fillId="0" borderId="0" xfId="0" applyFont="1" applyAlignment="1">
      <alignment horizontal="center" vertical="center" wrapText="1"/>
    </xf>
    <xf numFmtId="0" fontId="31" fillId="34" borderId="0" xfId="0" applyFont="1" applyFill="1" applyAlignment="1">
      <alignment horizontal="left" vertical="top" wrapText="1"/>
    </xf>
    <xf numFmtId="0" fontId="30" fillId="34" borderId="0" xfId="0" applyFont="1" applyFill="1" applyAlignment="1">
      <alignment horizontal="left" vertical="top" wrapText="1"/>
    </xf>
    <xf numFmtId="0" fontId="24" fillId="34" borderId="0" xfId="0" applyFont="1" applyFill="1" applyAlignment="1">
      <alignment horizontal="left" vertical="top" wrapText="1"/>
    </xf>
    <xf numFmtId="0" fontId="26" fillId="34" borderId="0" xfId="0" applyFont="1" applyFill="1" applyAlignment="1">
      <alignment horizontal="left" vertical="top" wrapText="1"/>
    </xf>
    <xf numFmtId="0" fontId="18" fillId="0" borderId="0" xfId="42" applyFont="1"/>
    <xf numFmtId="4" fontId="18" fillId="0" borderId="0" xfId="42" applyNumberFormat="1" applyFont="1"/>
    <xf numFmtId="17" fontId="25" fillId="33" borderId="0" xfId="0" applyNumberFormat="1" applyFont="1" applyFill="1" applyAlignment="1">
      <alignment horizontal="center" wrapText="1"/>
    </xf>
    <xf numFmtId="4" fontId="28" fillId="34" borderId="0" xfId="0" applyNumberFormat="1" applyFont="1" applyFill="1" applyBorder="1" applyAlignment="1">
      <alignment horizontal="left" vertical="top" wrapText="1"/>
    </xf>
    <xf numFmtId="0" fontId="32" fillId="0" borderId="0" xfId="0" applyFont="1" applyAlignment="1">
      <alignment horizontal="left" vertical="center"/>
    </xf>
    <xf numFmtId="0" fontId="22" fillId="34" borderId="0" xfId="0" applyFont="1" applyFill="1" applyBorder="1" applyAlignment="1">
      <alignment horizontal="left" vertical="top" wrapText="1"/>
    </xf>
    <xf numFmtId="0" fontId="25" fillId="0" borderId="0" xfId="0" applyFont="1" applyAlignment="1">
      <alignment horizontal="center" wrapText="1"/>
    </xf>
    <xf numFmtId="4" fontId="25" fillId="0" borderId="0" xfId="0" applyNumberFormat="1" applyFont="1" applyAlignment="1">
      <alignment horizontal="center" wrapText="1"/>
    </xf>
  </cellXfs>
  <cellStyles count="44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rmal 11" xfId="43"/>
    <cellStyle name="Normal 2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1028701</xdr:colOff>
      <xdr:row>110</xdr:row>
      <xdr:rowOff>47625</xdr:rowOff>
    </xdr:from>
    <xdr:to>
      <xdr:col>4</xdr:col>
      <xdr:colOff>1581150</xdr:colOff>
      <xdr:row>117</xdr:row>
      <xdr:rowOff>57150</xdr:rowOff>
    </xdr:to>
    <xdr:sp macro="" textlink="">
      <xdr:nvSpPr>
        <xdr:cNvPr id="3" name="Text Box 8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5353051" y="11249025"/>
          <a:ext cx="1819274" cy="1314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Aprobado</a:t>
          </a:r>
          <a:r>
            <a:rPr lang="es-MX" sz="1000" b="1" i="0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por:</a:t>
          </a:r>
          <a:endParaRPr lang="es-MX" sz="1000" b="1" i="0" strike="noStrike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1">
            <a:defRPr sz="1000"/>
          </a:pPr>
          <a:endParaRPr lang="es-MX" sz="900" b="0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_______________________</a:t>
          </a:r>
        </a:p>
        <a:p>
          <a:pPr algn="ctr" rtl="1">
            <a:defRPr sz="1000"/>
          </a:pPr>
          <a:r>
            <a:rPr lang="es-MX" sz="1000" b="1" i="0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Ing. José Ramón Aysa Neme  </a:t>
          </a:r>
          <a:r>
            <a:rPr lang="es-MX" sz="1000" b="0" i="0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  Director  General</a:t>
          </a:r>
          <a:endParaRPr lang="es-MX" sz="1000" b="0" i="0" strike="noStrike">
            <a:solidFill>
              <a:srgbClr val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0</xdr:col>
      <xdr:colOff>257176</xdr:colOff>
      <xdr:row>109</xdr:row>
      <xdr:rowOff>180975</xdr:rowOff>
    </xdr:from>
    <xdr:to>
      <xdr:col>0</xdr:col>
      <xdr:colOff>2333626</xdr:colOff>
      <xdr:row>116</xdr:row>
      <xdr:rowOff>66675</xdr:rowOff>
    </xdr:to>
    <xdr:sp macro="" textlink="">
      <xdr:nvSpPr>
        <xdr:cNvPr id="4" name="Text Box 8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257176" y="11191875"/>
          <a:ext cx="2076450" cy="1190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t>Elaborado</a:t>
          </a:r>
          <a:r>
            <a:rPr lang="es-MX" sz="1000" b="1" i="0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 por:</a:t>
          </a:r>
          <a:endParaRPr lang="es-MX" sz="1000" b="1" i="0" strike="noStrike">
            <a:solidFill>
              <a:srgbClr val="000000"/>
            </a:solidFill>
            <a:latin typeface="Arial" pitchFamily="34" charset="0"/>
            <a:cs typeface="Arial" pitchFamily="34" charset="0"/>
          </a:endParaRPr>
        </a:p>
        <a:p>
          <a:pPr algn="ctr" rtl="1">
            <a:defRPr sz="1000"/>
          </a:pPr>
          <a:endParaRPr lang="es-MX" sz="1000" b="1" i="0" strike="noStrike">
            <a:solidFill>
              <a:srgbClr val="000000"/>
            </a:solidFill>
            <a:latin typeface="Arial" pitchFamily="34" charset="0"/>
            <a:cs typeface="Arial" pitchFamily="34" charset="0"/>
          </a:endParaRPr>
        </a:p>
        <a:p>
          <a:pPr algn="ctr" rtl="1">
            <a:defRPr sz="1000"/>
          </a:pPr>
          <a:endParaRPr lang="es-MX" sz="1000" b="0" i="0" strike="noStrike">
            <a:solidFill>
              <a:srgbClr val="000000"/>
            </a:solidFill>
            <a:latin typeface="Arial" pitchFamily="34" charset="0"/>
            <a:cs typeface="Arial" pitchFamily="34" charset="0"/>
          </a:endParaRPr>
        </a:p>
        <a:p>
          <a:pPr algn="ctr" rtl="1">
            <a:defRPr sz="1000"/>
          </a:pPr>
          <a:r>
            <a:rPr lang="es-MX" sz="1000" b="0" i="0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t>______________________</a:t>
          </a:r>
        </a:p>
        <a:p>
          <a:pPr algn="ctr" rtl="1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t>C.P.</a:t>
          </a:r>
          <a:r>
            <a:rPr lang="es-MX" sz="1000" b="1" i="0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 Liliana Piedad Tornes López        </a:t>
          </a:r>
          <a:r>
            <a:rPr lang="es-MX" sz="1000" b="0" i="0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Enc. del Departamento de Contabilidad General</a:t>
          </a:r>
          <a:endParaRPr lang="es-MX" sz="1000" b="0" i="0" strike="noStrike">
            <a:solidFill>
              <a:srgbClr val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0</xdr:col>
      <xdr:colOff>2762251</xdr:colOff>
      <xdr:row>110</xdr:row>
      <xdr:rowOff>38100</xdr:rowOff>
    </xdr:from>
    <xdr:to>
      <xdr:col>2</xdr:col>
      <xdr:colOff>561974</xdr:colOff>
      <xdr:row>117</xdr:row>
      <xdr:rowOff>38099</xdr:rowOff>
    </xdr:to>
    <xdr:sp macro="" textlink="">
      <xdr:nvSpPr>
        <xdr:cNvPr id="5" name="Text Box 8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2762251" y="11115675"/>
          <a:ext cx="2124073" cy="13049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Revisado</a:t>
          </a:r>
          <a:r>
            <a:rPr lang="es-MX" sz="1000" b="1" i="0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por:</a:t>
          </a:r>
          <a:endParaRPr lang="es-MX" sz="1000" b="1" i="0" strike="noStrike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1">
            <a:defRPr sz="1000"/>
          </a:pPr>
          <a:endParaRPr lang="es-MX" sz="900" b="0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____________________</a:t>
          </a:r>
        </a:p>
        <a:p>
          <a:pPr algn="ctr" rtl="1">
            <a:defRPr sz="1000"/>
          </a:pPr>
          <a:r>
            <a:rPr lang="es-MX" sz="1000" b="1" i="0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C.P. Juan Magdaleno Valderrama  </a:t>
          </a:r>
          <a:r>
            <a:rPr lang="es-MX" sz="1000" b="0" i="0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Enc. de la Dirección  de Finanzas</a:t>
          </a:r>
          <a:endParaRPr lang="es-MX" sz="1000" b="0" i="0" strike="noStrike">
            <a:solidFill>
              <a:srgbClr val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4</xdr:col>
      <xdr:colOff>2400300</xdr:colOff>
      <xdr:row>110</xdr:row>
      <xdr:rowOff>19049</xdr:rowOff>
    </xdr:from>
    <xdr:to>
      <xdr:col>6</xdr:col>
      <xdr:colOff>238125</xdr:colOff>
      <xdr:row>116</xdr:row>
      <xdr:rowOff>133349</xdr:rowOff>
    </xdr:to>
    <xdr:sp macro="" textlink="">
      <xdr:nvSpPr>
        <xdr:cNvPr id="6" name="Text Box 8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7991475" y="11220449"/>
          <a:ext cx="1876425" cy="1228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1">
            <a:defRPr sz="1000"/>
          </a:pPr>
          <a:r>
            <a:rPr lang="es-MX" sz="1000" b="1" i="0" strike="noStrike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Vo.</a:t>
          </a:r>
          <a:r>
            <a:rPr lang="es-MX" sz="1000" b="1" i="0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Bo. por:</a:t>
          </a:r>
          <a:endParaRPr lang="es-MX" sz="1000" b="1" i="0" strike="noStrike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pPr algn="ctr" rtl="1">
            <a:defRPr sz="1000"/>
          </a:pPr>
          <a:endParaRPr lang="es-MX" sz="900" b="0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endParaRPr lang="es-MX" sz="900" b="1" i="0" strike="noStrike">
            <a:solidFill>
              <a:srgbClr val="000000"/>
            </a:solidFill>
            <a:latin typeface="Arial Narrow" panose="020B0606020202030204" pitchFamily="34" charset="0"/>
            <a:cs typeface="Arial"/>
          </a:endParaRPr>
        </a:p>
        <a:p>
          <a:pPr algn="ctr" rtl="1">
            <a:defRPr sz="1000"/>
          </a:pPr>
          <a:r>
            <a:rPr lang="es-MX" sz="900" b="1" i="0" strike="noStrike">
              <a:solidFill>
                <a:srgbClr val="000000"/>
              </a:solidFill>
              <a:latin typeface="Arial Narrow" panose="020B0606020202030204" pitchFamily="34" charset="0"/>
              <a:cs typeface="Arial"/>
            </a:rPr>
            <a:t>_______________________</a:t>
          </a:r>
        </a:p>
        <a:p>
          <a:pPr algn="ctr" rtl="1">
            <a:defRPr sz="1000"/>
          </a:pPr>
          <a:r>
            <a:rPr lang="es-MX" sz="1000" b="1" i="0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C.P. Adali Cruz López  </a:t>
          </a:r>
          <a:r>
            <a:rPr lang="es-MX" sz="1000" b="0" i="0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  Contralor General</a:t>
          </a:r>
          <a:endParaRPr lang="es-MX" sz="1000" b="0" i="0" strike="noStrike">
            <a:solidFill>
              <a:srgbClr val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8"/>
  <sheetViews>
    <sheetView showGridLines="0" tabSelected="1" topLeftCell="A13" workbookViewId="0">
      <selection activeCell="E8" sqref="E8"/>
    </sheetView>
  </sheetViews>
  <sheetFormatPr baseColWidth="10" defaultRowHeight="15" x14ac:dyDescent="0.25"/>
  <cols>
    <col min="1" max="1" width="48.42578125" customWidth="1"/>
    <col min="2" max="2" width="16.42578125" bestFit="1" customWidth="1"/>
    <col min="3" max="3" width="16.140625" customWidth="1"/>
    <col min="4" max="4" width="2.85546875" customWidth="1"/>
    <col min="5" max="5" width="44.42578125" customWidth="1"/>
    <col min="6" max="7" width="16.140625" customWidth="1"/>
    <col min="8" max="8" width="14.42578125" bestFit="1" customWidth="1"/>
  </cols>
  <sheetData>
    <row r="1" spans="1:9" x14ac:dyDescent="0.25">
      <c r="A1" s="43" t="s">
        <v>37</v>
      </c>
      <c r="B1" s="43"/>
      <c r="C1" s="43"/>
      <c r="D1" s="43"/>
      <c r="E1" s="43"/>
      <c r="F1" s="43"/>
      <c r="G1" s="43"/>
    </row>
    <row r="2" spans="1:9" x14ac:dyDescent="0.25">
      <c r="A2" s="43" t="s">
        <v>36</v>
      </c>
      <c r="B2" s="43"/>
      <c r="C2" s="43"/>
      <c r="D2" s="43"/>
      <c r="E2" s="43"/>
      <c r="F2" s="43"/>
      <c r="G2" s="43"/>
    </row>
    <row r="3" spans="1:9" x14ac:dyDescent="0.25">
      <c r="A3" s="43" t="s">
        <v>92</v>
      </c>
      <c r="B3" s="43"/>
      <c r="C3" s="43"/>
      <c r="D3" s="43"/>
      <c r="E3" s="43"/>
      <c r="F3" s="43"/>
      <c r="G3" s="43"/>
    </row>
    <row r="4" spans="1:9" x14ac:dyDescent="0.25">
      <c r="A4" s="9"/>
      <c r="B4" s="9"/>
      <c r="C4" s="9"/>
      <c r="D4" s="9"/>
      <c r="E4" s="9"/>
      <c r="F4" s="9"/>
      <c r="G4" s="4" t="s">
        <v>91</v>
      </c>
    </row>
    <row r="5" spans="1:9" x14ac:dyDescent="0.25">
      <c r="A5" s="22" t="s">
        <v>1</v>
      </c>
      <c r="B5" s="39">
        <v>44166</v>
      </c>
      <c r="C5" s="39">
        <v>43800</v>
      </c>
      <c r="D5" s="39"/>
      <c r="E5" s="22" t="s">
        <v>7</v>
      </c>
      <c r="F5" s="39">
        <v>44166</v>
      </c>
      <c r="G5" s="39">
        <v>43800</v>
      </c>
    </row>
    <row r="6" spans="1:9" x14ac:dyDescent="0.25">
      <c r="A6" s="10" t="s">
        <v>2</v>
      </c>
      <c r="B6" s="44"/>
      <c r="C6" s="43"/>
      <c r="D6" s="9"/>
      <c r="E6" s="10" t="s">
        <v>8</v>
      </c>
      <c r="F6" s="43"/>
      <c r="G6" s="43"/>
    </row>
    <row r="7" spans="1:9" x14ac:dyDescent="0.25">
      <c r="A7" s="11" t="s">
        <v>109</v>
      </c>
      <c r="B7" s="12">
        <v>39007781.729999997</v>
      </c>
      <c r="C7" s="12">
        <v>42568669.210000001</v>
      </c>
      <c r="D7" s="12"/>
      <c r="E7" s="11" t="s">
        <v>110</v>
      </c>
      <c r="F7" s="12">
        <v>936414996.23000002</v>
      </c>
      <c r="G7" s="12">
        <v>654995352.36000001</v>
      </c>
    </row>
    <row r="8" spans="1:9" ht="15" customHeight="1" x14ac:dyDescent="0.25">
      <c r="A8" s="11" t="s">
        <v>93</v>
      </c>
      <c r="B8" s="12">
        <v>1421141692.29</v>
      </c>
      <c r="C8" s="12">
        <v>1030671832.79</v>
      </c>
      <c r="D8" s="12"/>
      <c r="E8" s="11" t="s">
        <v>39</v>
      </c>
      <c r="F8" s="12">
        <v>0</v>
      </c>
      <c r="G8" s="12">
        <v>0</v>
      </c>
    </row>
    <row r="9" spans="1:9" x14ac:dyDescent="0.25">
      <c r="A9" s="11" t="s">
        <v>94</v>
      </c>
      <c r="B9" s="12">
        <v>21663399.399999999</v>
      </c>
      <c r="C9" s="12">
        <v>18763399.399999999</v>
      </c>
      <c r="D9" s="11"/>
      <c r="E9" s="11" t="s">
        <v>3</v>
      </c>
      <c r="F9" s="12">
        <v>0</v>
      </c>
      <c r="G9" s="12">
        <v>0</v>
      </c>
    </row>
    <row r="10" spans="1:9" ht="15" customHeight="1" x14ac:dyDescent="0.25">
      <c r="A10" s="11" t="s">
        <v>38</v>
      </c>
      <c r="B10" s="12">
        <v>0</v>
      </c>
      <c r="C10" s="12">
        <v>0</v>
      </c>
      <c r="D10" s="11"/>
      <c r="E10" s="11" t="s">
        <v>4</v>
      </c>
      <c r="F10" s="12">
        <v>0</v>
      </c>
      <c r="G10" s="12">
        <v>0</v>
      </c>
    </row>
    <row r="11" spans="1:9" ht="15" customHeight="1" x14ac:dyDescent="0.25">
      <c r="A11" s="11" t="s">
        <v>95</v>
      </c>
      <c r="B11" s="12">
        <v>27174630.140000001</v>
      </c>
      <c r="C11" s="12">
        <v>26384111.469999999</v>
      </c>
      <c r="D11" s="12"/>
      <c r="E11" s="11" t="s">
        <v>105</v>
      </c>
      <c r="F11" s="12">
        <v>48721049.189999998</v>
      </c>
      <c r="G11" s="12">
        <v>52922643.100000001</v>
      </c>
    </row>
    <row r="12" spans="1:9" ht="26.25" x14ac:dyDescent="0.25">
      <c r="A12" s="11" t="s">
        <v>5</v>
      </c>
      <c r="B12" s="12">
        <v>-153232681.24000001</v>
      </c>
      <c r="C12" s="12">
        <v>-120482858.23999999</v>
      </c>
      <c r="D12" s="12"/>
      <c r="E12" s="11" t="s">
        <v>103</v>
      </c>
      <c r="F12" s="12">
        <v>0</v>
      </c>
      <c r="G12" s="12">
        <v>0</v>
      </c>
    </row>
    <row r="13" spans="1:9" x14ac:dyDescent="0.25">
      <c r="A13" s="11" t="s">
        <v>102</v>
      </c>
      <c r="B13" s="12">
        <v>0</v>
      </c>
      <c r="C13" s="12">
        <v>129827822.91</v>
      </c>
      <c r="D13" s="11"/>
      <c r="E13" s="11" t="s">
        <v>6</v>
      </c>
      <c r="F13" s="12">
        <v>30496226.649999999</v>
      </c>
      <c r="G13" s="12">
        <v>0</v>
      </c>
    </row>
    <row r="14" spans="1:9" x14ac:dyDescent="0.25">
      <c r="A14" s="11"/>
      <c r="B14" s="12"/>
      <c r="C14" s="12"/>
      <c r="D14" s="11"/>
      <c r="E14" s="11" t="s">
        <v>9</v>
      </c>
      <c r="F14" s="12">
        <v>7234179.0099999998</v>
      </c>
      <c r="G14" s="12">
        <v>5535018.6699999999</v>
      </c>
    </row>
    <row r="15" spans="1:9" x14ac:dyDescent="0.25">
      <c r="A15" s="11"/>
      <c r="B15" s="12"/>
      <c r="C15" s="12"/>
      <c r="D15" s="11"/>
      <c r="E15" s="11"/>
      <c r="F15" s="12"/>
      <c r="G15" s="12"/>
    </row>
    <row r="16" spans="1:9" x14ac:dyDescent="0.25">
      <c r="A16" s="13" t="s">
        <v>19</v>
      </c>
      <c r="B16" s="14">
        <f>SUM(B7:B14)</f>
        <v>1355754822.3200002</v>
      </c>
      <c r="C16" s="14">
        <f>SUM(C7:C14)</f>
        <v>1127732977.5400002</v>
      </c>
      <c r="D16" s="13"/>
      <c r="E16" s="13" t="s">
        <v>10</v>
      </c>
      <c r="F16" s="14">
        <f>SUM(F7:F14)</f>
        <v>1022866451.08</v>
      </c>
      <c r="G16" s="14">
        <f>SUM(G7:G14)</f>
        <v>713453014.13</v>
      </c>
      <c r="I16" s="1"/>
    </row>
    <row r="17" spans="1:8" ht="9.9499999999999993" customHeight="1" x14ac:dyDescent="0.25">
      <c r="A17" s="11"/>
      <c r="B17" s="11"/>
      <c r="C17" s="11"/>
      <c r="D17" s="11"/>
      <c r="E17" s="15"/>
      <c r="F17" s="15"/>
      <c r="G17" s="15"/>
    </row>
    <row r="18" spans="1:8" x14ac:dyDescent="0.25">
      <c r="A18" s="16" t="s">
        <v>11</v>
      </c>
      <c r="B18" s="43"/>
      <c r="C18" s="43"/>
      <c r="D18" s="9"/>
      <c r="E18" s="15"/>
      <c r="F18" s="15"/>
      <c r="G18" s="15"/>
    </row>
    <row r="19" spans="1:8" x14ac:dyDescent="0.25">
      <c r="A19" s="11" t="s">
        <v>12</v>
      </c>
      <c r="B19" s="12">
        <v>0</v>
      </c>
      <c r="C19" s="12">
        <v>0</v>
      </c>
      <c r="D19" s="15"/>
      <c r="E19" s="10" t="s">
        <v>13</v>
      </c>
      <c r="F19" s="17"/>
      <c r="G19" s="17"/>
    </row>
    <row r="20" spans="1:8" ht="26.25" x14ac:dyDescent="0.25">
      <c r="A20" s="11" t="s">
        <v>14</v>
      </c>
      <c r="B20" s="12">
        <v>0</v>
      </c>
      <c r="C20" s="12">
        <v>0</v>
      </c>
      <c r="D20" s="11"/>
      <c r="E20" s="11" t="s">
        <v>15</v>
      </c>
      <c r="F20" s="12">
        <v>510357141.93000001</v>
      </c>
      <c r="G20" s="12">
        <v>547926761.70000005</v>
      </c>
    </row>
    <row r="21" spans="1:8" ht="26.25" x14ac:dyDescent="0.25">
      <c r="A21" s="11" t="s">
        <v>96</v>
      </c>
      <c r="B21" s="12">
        <v>3179139652.52</v>
      </c>
      <c r="C21" s="12">
        <v>3176550514.5799999</v>
      </c>
      <c r="D21" s="11"/>
      <c r="E21" s="11" t="s">
        <v>16</v>
      </c>
      <c r="F21" s="12">
        <v>0</v>
      </c>
      <c r="G21" s="12">
        <v>0</v>
      </c>
    </row>
    <row r="22" spans="1:8" x14ac:dyDescent="0.25">
      <c r="A22" s="11" t="s">
        <v>97</v>
      </c>
      <c r="B22" s="12">
        <v>124160008.7</v>
      </c>
      <c r="C22" s="12">
        <v>122874628.28</v>
      </c>
      <c r="D22" s="11"/>
      <c r="E22" s="11" t="s">
        <v>17</v>
      </c>
      <c r="F22" s="12">
        <v>7257424.6500000004</v>
      </c>
      <c r="G22" s="12">
        <v>33420849.530000001</v>
      </c>
    </row>
    <row r="23" spans="1:8" x14ac:dyDescent="0.25">
      <c r="A23" s="11" t="s">
        <v>89</v>
      </c>
      <c r="B23" s="12">
        <v>2257716.41</v>
      </c>
      <c r="C23" s="12">
        <v>2250716.41</v>
      </c>
      <c r="D23" s="11"/>
      <c r="E23" s="11" t="s">
        <v>106</v>
      </c>
      <c r="F23" s="12">
        <v>0</v>
      </c>
      <c r="G23" s="12">
        <v>0</v>
      </c>
    </row>
    <row r="24" spans="1:8" ht="26.25" x14ac:dyDescent="0.25">
      <c r="A24" s="11" t="s">
        <v>98</v>
      </c>
      <c r="B24" s="12">
        <v>-2011604919.54</v>
      </c>
      <c r="C24" s="12">
        <v>-1974362224.3399999</v>
      </c>
      <c r="D24" s="11"/>
      <c r="E24" s="11" t="s">
        <v>104</v>
      </c>
      <c r="F24" s="12">
        <v>0</v>
      </c>
      <c r="G24" s="12">
        <v>0</v>
      </c>
    </row>
    <row r="25" spans="1:8" x14ac:dyDescent="0.25">
      <c r="A25" s="11" t="s">
        <v>99</v>
      </c>
      <c r="B25" s="12">
        <v>9075574.6699999999</v>
      </c>
      <c r="C25" s="12">
        <v>6915493.4000000004</v>
      </c>
      <c r="D25" s="11"/>
      <c r="E25" s="11" t="s">
        <v>18</v>
      </c>
      <c r="F25" s="12">
        <v>9402151.7200000007</v>
      </c>
      <c r="G25" s="12">
        <v>9452151.7200000007</v>
      </c>
    </row>
    <row r="26" spans="1:8" ht="26.25" x14ac:dyDescent="0.25">
      <c r="A26" s="11" t="s">
        <v>100</v>
      </c>
      <c r="B26" s="12">
        <v>0</v>
      </c>
      <c r="C26" s="12">
        <v>0</v>
      </c>
      <c r="D26" s="11"/>
      <c r="E26" s="13" t="s">
        <v>21</v>
      </c>
      <c r="F26" s="12">
        <f>SUM(F20:F25)</f>
        <v>527016718.30000001</v>
      </c>
      <c r="G26" s="12">
        <f>SUM(G20:G25)</f>
        <v>590799762.95000005</v>
      </c>
    </row>
    <row r="27" spans="1:8" x14ac:dyDescent="0.25">
      <c r="A27" s="11" t="s">
        <v>101</v>
      </c>
      <c r="B27" s="12">
        <v>0</v>
      </c>
      <c r="C27" s="12">
        <v>0</v>
      </c>
      <c r="D27" s="11"/>
      <c r="E27" s="15"/>
      <c r="F27" s="15"/>
      <c r="G27" s="15"/>
    </row>
    <row r="28" spans="1:8" ht="12.75" customHeight="1" x14ac:dyDescent="0.25">
      <c r="A28" s="15"/>
      <c r="B28" s="15"/>
      <c r="C28" s="15"/>
      <c r="D28" s="13"/>
      <c r="E28" s="18" t="s">
        <v>22</v>
      </c>
      <c r="F28" s="19">
        <f>F16+F26</f>
        <v>1549883169.3800001</v>
      </c>
      <c r="G28" s="19">
        <f>G16+G26</f>
        <v>1304252777.0799999</v>
      </c>
      <c r="H28" s="1"/>
    </row>
    <row r="29" spans="1:8" ht="12.75" customHeight="1" x14ac:dyDescent="0.25">
      <c r="A29" s="13" t="s">
        <v>20</v>
      </c>
      <c r="B29" s="14">
        <f>B21+B22+B23+B24+B25</f>
        <v>1303028032.7599998</v>
      </c>
      <c r="C29" s="14">
        <f>C21+C22+C23+C24+C25</f>
        <v>1334229128.3300002</v>
      </c>
      <c r="D29" s="12"/>
      <c r="E29" s="11"/>
      <c r="F29" s="12"/>
      <c r="G29" s="12"/>
    </row>
    <row r="30" spans="1:8" x14ac:dyDescent="0.25">
      <c r="A30" s="15"/>
      <c r="B30" s="15"/>
      <c r="C30" s="15"/>
      <c r="D30" s="12"/>
      <c r="E30" s="10" t="s">
        <v>0</v>
      </c>
      <c r="F30" s="20"/>
      <c r="G30" s="20"/>
    </row>
    <row r="31" spans="1:8" ht="26.25" x14ac:dyDescent="0.25">
      <c r="A31" s="10" t="s">
        <v>23</v>
      </c>
      <c r="B31" s="21">
        <f>B16+B29</f>
        <v>2658782855.0799999</v>
      </c>
      <c r="C31" s="21">
        <f>C16+C29</f>
        <v>2461962105.8700004</v>
      </c>
      <c r="D31" s="12"/>
      <c r="E31" s="10" t="s">
        <v>107</v>
      </c>
      <c r="F31" s="20"/>
      <c r="G31" s="20"/>
    </row>
    <row r="32" spans="1:8" x14ac:dyDescent="0.25">
      <c r="A32" s="11"/>
      <c r="B32" s="17"/>
      <c r="C32" s="17"/>
      <c r="D32" s="12"/>
      <c r="E32" s="11" t="s">
        <v>24</v>
      </c>
      <c r="F32" s="12">
        <v>1160185842.1500001</v>
      </c>
      <c r="G32" s="12">
        <v>1160185843.1500001</v>
      </c>
    </row>
    <row r="33" spans="1:7" x14ac:dyDescent="0.25">
      <c r="A33" s="11"/>
      <c r="B33" s="12"/>
      <c r="C33" s="12"/>
      <c r="D33" s="12"/>
      <c r="E33" s="11" t="s">
        <v>25</v>
      </c>
      <c r="F33" s="12">
        <v>21780249.359999999</v>
      </c>
      <c r="G33" s="12">
        <v>21609400</v>
      </c>
    </row>
    <row r="34" spans="1:7" x14ac:dyDescent="0.25">
      <c r="A34" s="11"/>
      <c r="B34" s="12"/>
      <c r="C34" s="12"/>
      <c r="D34" s="12"/>
      <c r="E34" s="11" t="s">
        <v>26</v>
      </c>
      <c r="F34" s="12">
        <v>0</v>
      </c>
      <c r="G34" s="12">
        <v>0</v>
      </c>
    </row>
    <row r="35" spans="1:7" ht="5.0999999999999996" customHeight="1" x14ac:dyDescent="0.25">
      <c r="A35" s="11"/>
      <c r="B35" s="12"/>
      <c r="C35" s="12"/>
      <c r="D35" s="11"/>
      <c r="E35" s="13"/>
      <c r="F35" s="14"/>
      <c r="G35" s="14"/>
    </row>
    <row r="36" spans="1:7" x14ac:dyDescent="0.25">
      <c r="A36" s="11"/>
      <c r="B36" s="12"/>
      <c r="C36" s="12"/>
      <c r="D36" s="11"/>
      <c r="E36" s="10" t="s">
        <v>108</v>
      </c>
      <c r="F36" s="17"/>
      <c r="G36" s="17"/>
    </row>
    <row r="37" spans="1:7" x14ac:dyDescent="0.25">
      <c r="A37" s="11"/>
      <c r="B37" s="12"/>
      <c r="C37" s="12"/>
      <c r="D37" s="11"/>
      <c r="E37" s="11" t="s">
        <v>27</v>
      </c>
      <c r="F37" s="12">
        <v>-45546697.170000002</v>
      </c>
      <c r="G37" s="12">
        <v>124507251.69</v>
      </c>
    </row>
    <row r="38" spans="1:7" x14ac:dyDescent="0.25">
      <c r="A38" s="11"/>
      <c r="B38" s="12"/>
      <c r="C38" s="12"/>
      <c r="D38" s="11"/>
      <c r="E38" s="11" t="s">
        <v>28</v>
      </c>
      <c r="F38" s="12">
        <v>-1010523051.33</v>
      </c>
      <c r="G38" s="12">
        <v>-1135030303.02</v>
      </c>
    </row>
    <row r="39" spans="1:7" x14ac:dyDescent="0.25">
      <c r="A39" s="11"/>
      <c r="B39" s="12"/>
      <c r="C39" s="12"/>
      <c r="D39" s="11"/>
      <c r="E39" s="11" t="s">
        <v>29</v>
      </c>
      <c r="F39" s="12">
        <v>983078334.02999997</v>
      </c>
      <c r="G39" s="12">
        <v>983078334.02999997</v>
      </c>
    </row>
    <row r="40" spans="1:7" x14ac:dyDescent="0.25">
      <c r="A40" s="15"/>
      <c r="B40" s="15"/>
      <c r="C40" s="15"/>
      <c r="D40" s="11"/>
      <c r="E40" s="11" t="s">
        <v>30</v>
      </c>
      <c r="F40" s="12">
        <v>0</v>
      </c>
      <c r="G40" s="12">
        <v>0</v>
      </c>
    </row>
    <row r="41" spans="1:7" x14ac:dyDescent="0.25">
      <c r="A41" s="15"/>
      <c r="B41" s="15"/>
      <c r="C41" s="15"/>
      <c r="D41" s="11"/>
      <c r="E41" s="11"/>
      <c r="F41" s="39">
        <v>44166</v>
      </c>
      <c r="G41" s="39">
        <v>43800</v>
      </c>
    </row>
    <row r="42" spans="1:7" ht="26.25" x14ac:dyDescent="0.25">
      <c r="A42" s="11"/>
      <c r="B42" s="12"/>
      <c r="C42" s="12"/>
      <c r="D42" s="11"/>
      <c r="E42" s="11" t="s">
        <v>88</v>
      </c>
      <c r="F42" s="12">
        <v>-74991.34</v>
      </c>
      <c r="G42" s="12">
        <v>3358802.94</v>
      </c>
    </row>
    <row r="43" spans="1:7" ht="5.0999999999999996" customHeight="1" x14ac:dyDescent="0.25">
      <c r="A43" s="11"/>
      <c r="B43" s="12"/>
      <c r="C43" s="12"/>
      <c r="D43" s="11"/>
      <c r="E43" s="11"/>
      <c r="F43" s="12">
        <v>0</v>
      </c>
      <c r="G43" s="12"/>
    </row>
    <row r="44" spans="1:7" ht="26.25" x14ac:dyDescent="0.25">
      <c r="A44" s="11"/>
      <c r="B44" s="12"/>
      <c r="C44" s="12"/>
      <c r="D44" s="11"/>
      <c r="E44" s="17" t="s">
        <v>31</v>
      </c>
      <c r="F44" s="12">
        <v>0</v>
      </c>
      <c r="G44" s="12">
        <v>0</v>
      </c>
    </row>
    <row r="45" spans="1:7" x14ac:dyDescent="0.25">
      <c r="A45" s="43"/>
      <c r="B45" s="43"/>
      <c r="C45" s="43"/>
      <c r="D45" s="11"/>
      <c r="E45" s="11" t="s">
        <v>32</v>
      </c>
      <c r="F45" s="15"/>
      <c r="G45" s="15"/>
    </row>
    <row r="46" spans="1:7" x14ac:dyDescent="0.25">
      <c r="A46" s="43"/>
      <c r="B46" s="43"/>
      <c r="C46" s="43"/>
      <c r="D46" s="9"/>
      <c r="E46" s="11" t="s">
        <v>33</v>
      </c>
      <c r="F46" s="12">
        <v>0</v>
      </c>
      <c r="G46" s="12">
        <v>0</v>
      </c>
    </row>
    <row r="47" spans="1:7" x14ac:dyDescent="0.25">
      <c r="A47" s="15"/>
      <c r="B47" s="15"/>
      <c r="C47" s="15"/>
      <c r="D47" s="9"/>
      <c r="E47" s="13" t="s">
        <v>34</v>
      </c>
      <c r="F47" s="14">
        <f>F32+F33+F34+F37+F38+F39+F40+F42</f>
        <v>1108899685.7</v>
      </c>
      <c r="G47" s="14">
        <f>G32+G33+G34+G37+G38+G39+G40+G42</f>
        <v>1157709328.7900002</v>
      </c>
    </row>
    <row r="48" spans="1:7" ht="10.5" customHeight="1" x14ac:dyDescent="0.25">
      <c r="A48" s="43"/>
      <c r="B48" s="43"/>
      <c r="C48" s="43"/>
      <c r="D48" s="9"/>
      <c r="E48" s="15"/>
      <c r="F48" s="15"/>
      <c r="G48" s="15"/>
    </row>
    <row r="49" spans="1:9" ht="26.25" x14ac:dyDescent="0.25">
      <c r="A49" s="43"/>
      <c r="B49" s="43"/>
      <c r="C49" s="43"/>
      <c r="D49" s="9"/>
      <c r="E49" s="22" t="s">
        <v>35</v>
      </c>
      <c r="F49" s="19">
        <f>F28+F47</f>
        <v>2658782855.0799999</v>
      </c>
      <c r="G49" s="19">
        <f>G28+G47</f>
        <v>2461962105.8699999</v>
      </c>
      <c r="H49" s="1"/>
      <c r="I49" s="1"/>
    </row>
    <row r="50" spans="1:9" ht="23.25" hidden="1" customHeight="1" x14ac:dyDescent="0.25">
      <c r="A50" s="9"/>
      <c r="B50" s="9"/>
      <c r="C50" s="9"/>
      <c r="D50" s="19"/>
      <c r="E50" s="15"/>
      <c r="F50" s="20"/>
      <c r="G50" s="15"/>
    </row>
    <row r="51" spans="1:9" hidden="1" x14ac:dyDescent="0.25">
      <c r="A51" s="9" t="s">
        <v>40</v>
      </c>
      <c r="B51" s="9">
        <v>2020</v>
      </c>
      <c r="C51" s="9">
        <v>2019</v>
      </c>
      <c r="D51" s="19"/>
      <c r="E51" s="22"/>
      <c r="F51" s="19"/>
      <c r="G51" s="19"/>
    </row>
    <row r="52" spans="1:9" hidden="1" x14ac:dyDescent="0.25">
      <c r="A52" s="23" t="s">
        <v>53</v>
      </c>
      <c r="B52" s="24">
        <f>SUM(B53:B58)</f>
        <v>0</v>
      </c>
      <c r="C52" s="24">
        <f>SUM(C53:C58)</f>
        <v>0</v>
      </c>
      <c r="D52" s="5"/>
      <c r="E52" s="5"/>
      <c r="F52" s="5"/>
      <c r="G52" s="5"/>
    </row>
    <row r="53" spans="1:9" hidden="1" x14ac:dyDescent="0.25">
      <c r="A53" s="25" t="s">
        <v>41</v>
      </c>
      <c r="B53" s="26">
        <v>0</v>
      </c>
      <c r="C53" s="26">
        <v>0</v>
      </c>
      <c r="D53" s="19"/>
      <c r="E53" s="22"/>
      <c r="F53" s="19"/>
      <c r="G53" s="19"/>
    </row>
    <row r="54" spans="1:9" hidden="1" x14ac:dyDescent="0.25">
      <c r="A54" s="25" t="s">
        <v>42</v>
      </c>
      <c r="B54" s="26">
        <v>0</v>
      </c>
      <c r="C54" s="26">
        <v>0</v>
      </c>
      <c r="D54" s="19"/>
      <c r="E54" s="22"/>
      <c r="F54" s="19"/>
      <c r="G54" s="19"/>
    </row>
    <row r="55" spans="1:9" ht="15" hidden="1" customHeight="1" x14ac:dyDescent="0.25">
      <c r="A55" s="25" t="s">
        <v>45</v>
      </c>
      <c r="B55" s="26">
        <v>0</v>
      </c>
      <c r="C55" s="26">
        <v>0</v>
      </c>
      <c r="D55" s="19"/>
      <c r="E55" s="22"/>
      <c r="F55" s="19"/>
      <c r="G55" s="19"/>
    </row>
    <row r="56" spans="1:9" ht="26.25" hidden="1" x14ac:dyDescent="0.25">
      <c r="A56" s="25" t="s">
        <v>46</v>
      </c>
      <c r="B56" s="26">
        <v>0</v>
      </c>
      <c r="C56" s="26">
        <v>0</v>
      </c>
      <c r="D56" s="19"/>
      <c r="E56" s="22"/>
      <c r="F56" s="19"/>
      <c r="G56" s="19"/>
    </row>
    <row r="57" spans="1:9" ht="26.25" hidden="1" x14ac:dyDescent="0.25">
      <c r="A57" s="25" t="s">
        <v>44</v>
      </c>
      <c r="B57" s="26">
        <v>0</v>
      </c>
      <c r="C57" s="26">
        <v>0</v>
      </c>
      <c r="D57" s="19"/>
      <c r="E57" s="22"/>
      <c r="F57" s="19"/>
      <c r="G57" s="19"/>
    </row>
    <row r="58" spans="1:9" ht="26.25" hidden="1" x14ac:dyDescent="0.25">
      <c r="A58" s="25" t="s">
        <v>43</v>
      </c>
      <c r="B58" s="26">
        <v>0</v>
      </c>
      <c r="C58" s="26">
        <v>0</v>
      </c>
      <c r="D58" s="19"/>
      <c r="E58" s="22"/>
      <c r="F58" s="19"/>
      <c r="G58" s="19"/>
    </row>
    <row r="59" spans="1:9" ht="9.9499999999999993" hidden="1" customHeight="1" x14ac:dyDescent="0.25">
      <c r="A59" s="9"/>
      <c r="B59" s="27"/>
      <c r="C59" s="27"/>
      <c r="D59" s="19"/>
      <c r="E59" s="22"/>
      <c r="F59" s="19"/>
      <c r="G59" s="19"/>
    </row>
    <row r="60" spans="1:9" hidden="1" x14ac:dyDescent="0.25">
      <c r="A60" s="23" t="s">
        <v>54</v>
      </c>
      <c r="B60" s="24">
        <f>SUM(B61:B66)</f>
        <v>0</v>
      </c>
      <c r="C60" s="24">
        <f>SUM(C61:C66)</f>
        <v>0</v>
      </c>
      <c r="D60" s="5"/>
      <c r="E60" s="5"/>
      <c r="F60" s="5"/>
      <c r="G60" s="5"/>
    </row>
    <row r="61" spans="1:9" ht="24" hidden="1" x14ac:dyDescent="0.25">
      <c r="A61" s="28" t="s">
        <v>47</v>
      </c>
      <c r="B61" s="29">
        <v>0</v>
      </c>
      <c r="C61" s="29">
        <v>0</v>
      </c>
      <c r="D61" s="5"/>
      <c r="E61" s="5"/>
      <c r="F61" s="5"/>
      <c r="G61" s="5"/>
    </row>
    <row r="62" spans="1:9" ht="24" hidden="1" x14ac:dyDescent="0.25">
      <c r="A62" s="28" t="s">
        <v>48</v>
      </c>
      <c r="B62" s="29">
        <v>0</v>
      </c>
      <c r="C62" s="29">
        <v>0</v>
      </c>
      <c r="D62" s="5"/>
      <c r="E62" s="5"/>
      <c r="F62" s="5"/>
      <c r="G62" s="5"/>
    </row>
    <row r="63" spans="1:9" ht="15" hidden="1" customHeight="1" x14ac:dyDescent="0.25">
      <c r="A63" s="28" t="s">
        <v>49</v>
      </c>
      <c r="B63" s="29">
        <v>0</v>
      </c>
      <c r="C63" s="29">
        <v>0</v>
      </c>
      <c r="D63" s="5"/>
      <c r="E63" s="5"/>
      <c r="F63" s="5"/>
      <c r="G63" s="5"/>
    </row>
    <row r="64" spans="1:9" ht="24" hidden="1" x14ac:dyDescent="0.25">
      <c r="A64" s="28" t="s">
        <v>50</v>
      </c>
      <c r="B64" s="29">
        <v>0</v>
      </c>
      <c r="C64" s="29">
        <v>0</v>
      </c>
      <c r="D64" s="5"/>
      <c r="E64" s="5"/>
      <c r="F64" s="5"/>
      <c r="G64" s="5"/>
    </row>
    <row r="65" spans="1:7" ht="24" hidden="1" x14ac:dyDescent="0.25">
      <c r="A65" s="28" t="s">
        <v>51</v>
      </c>
      <c r="B65" s="29">
        <v>0</v>
      </c>
      <c r="C65" s="29">
        <v>0</v>
      </c>
      <c r="D65" s="5"/>
      <c r="E65" s="5"/>
      <c r="F65" s="5"/>
      <c r="G65" s="5"/>
    </row>
    <row r="66" spans="1:7" ht="24" hidden="1" x14ac:dyDescent="0.25">
      <c r="A66" s="28" t="s">
        <v>52</v>
      </c>
      <c r="B66" s="29">
        <v>0</v>
      </c>
      <c r="C66" s="29">
        <v>0</v>
      </c>
      <c r="D66" s="5"/>
      <c r="E66" s="5"/>
      <c r="F66" s="5"/>
      <c r="G66" s="5"/>
    </row>
    <row r="67" spans="1:7" ht="9.9499999999999993" hidden="1" customHeight="1" x14ac:dyDescent="0.25">
      <c r="A67" s="42"/>
      <c r="B67" s="42"/>
      <c r="C67" s="42"/>
      <c r="D67" s="42"/>
      <c r="E67" s="42"/>
      <c r="F67" s="42"/>
      <c r="G67" s="42"/>
    </row>
    <row r="68" spans="1:7" hidden="1" x14ac:dyDescent="0.25">
      <c r="A68" s="23" t="s">
        <v>61</v>
      </c>
      <c r="B68" s="24">
        <f>SUM(B69:B74)</f>
        <v>0</v>
      </c>
      <c r="C68" s="24">
        <f>SUM(C69:C74)</f>
        <v>0</v>
      </c>
      <c r="D68" s="5"/>
      <c r="E68" s="5"/>
      <c r="F68" s="5"/>
      <c r="G68" s="5"/>
    </row>
    <row r="69" spans="1:7" hidden="1" x14ac:dyDescent="0.25">
      <c r="A69" s="28" t="s">
        <v>55</v>
      </c>
      <c r="B69" s="29">
        <v>0</v>
      </c>
      <c r="C69" s="29">
        <v>0</v>
      </c>
      <c r="D69" s="5"/>
      <c r="E69" s="5"/>
      <c r="F69" s="5"/>
      <c r="G69" s="5"/>
    </row>
    <row r="70" spans="1:7" hidden="1" x14ac:dyDescent="0.25">
      <c r="A70" s="28" t="s">
        <v>56</v>
      </c>
      <c r="B70" s="29">
        <v>0</v>
      </c>
      <c r="C70" s="29">
        <v>0</v>
      </c>
      <c r="D70" s="5"/>
      <c r="E70" s="5"/>
      <c r="F70" s="5"/>
      <c r="G70" s="5"/>
    </row>
    <row r="71" spans="1:7" hidden="1" x14ac:dyDescent="0.25">
      <c r="A71" s="28" t="s">
        <v>57</v>
      </c>
      <c r="B71" s="29">
        <v>0</v>
      </c>
      <c r="C71" s="29">
        <v>0</v>
      </c>
      <c r="D71" s="5"/>
      <c r="E71" s="5"/>
      <c r="F71" s="5"/>
      <c r="G71" s="5"/>
    </row>
    <row r="72" spans="1:7" hidden="1" x14ac:dyDescent="0.25">
      <c r="A72" s="28" t="s">
        <v>58</v>
      </c>
      <c r="B72" s="29">
        <v>0</v>
      </c>
      <c r="C72" s="29">
        <v>0</v>
      </c>
      <c r="D72" s="5"/>
      <c r="E72" s="5"/>
      <c r="F72" s="5"/>
      <c r="G72" s="5"/>
    </row>
    <row r="73" spans="1:7" ht="24" hidden="1" x14ac:dyDescent="0.25">
      <c r="A73" s="28" t="s">
        <v>59</v>
      </c>
      <c r="B73" s="29">
        <v>0</v>
      </c>
      <c r="C73" s="29">
        <v>0</v>
      </c>
      <c r="D73" s="5"/>
      <c r="E73" s="5"/>
      <c r="F73" s="5"/>
      <c r="G73" s="5"/>
    </row>
    <row r="74" spans="1:7" ht="24" hidden="1" x14ac:dyDescent="0.25">
      <c r="A74" s="28" t="s">
        <v>60</v>
      </c>
      <c r="B74" s="29">
        <v>0</v>
      </c>
      <c r="C74" s="29">
        <v>0</v>
      </c>
      <c r="D74" s="5"/>
      <c r="E74" s="5"/>
      <c r="F74" s="5"/>
      <c r="G74" s="5"/>
    </row>
    <row r="75" spans="1:7" hidden="1" x14ac:dyDescent="0.25">
      <c r="A75" s="28"/>
      <c r="B75" s="5"/>
      <c r="C75" s="5"/>
      <c r="D75" s="5"/>
      <c r="E75" s="5"/>
      <c r="F75" s="5"/>
      <c r="G75" s="5"/>
    </row>
    <row r="76" spans="1:7" hidden="1" x14ac:dyDescent="0.25">
      <c r="A76" s="23" t="s">
        <v>64</v>
      </c>
      <c r="B76" s="24">
        <f>SUM(B77:B79)</f>
        <v>569935040</v>
      </c>
      <c r="C76" s="24">
        <f>SUM(C77:C79)</f>
        <v>569935040</v>
      </c>
      <c r="D76" s="5"/>
      <c r="E76" s="5"/>
      <c r="F76" s="5"/>
      <c r="G76" s="5"/>
    </row>
    <row r="77" spans="1:7" hidden="1" x14ac:dyDescent="0.25">
      <c r="A77" s="30" t="s">
        <v>62</v>
      </c>
      <c r="B77" s="29">
        <v>284967520</v>
      </c>
      <c r="C77" s="29">
        <v>284967520</v>
      </c>
      <c r="D77" s="19"/>
      <c r="E77" s="22"/>
      <c r="F77" s="19"/>
      <c r="G77" s="19"/>
    </row>
    <row r="78" spans="1:7" hidden="1" x14ac:dyDescent="0.25">
      <c r="A78" s="30" t="s">
        <v>63</v>
      </c>
      <c r="B78" s="29">
        <v>284967520</v>
      </c>
      <c r="C78" s="29">
        <v>284967520</v>
      </c>
      <c r="D78" s="19"/>
      <c r="E78" s="22"/>
      <c r="F78" s="19"/>
      <c r="G78" s="19"/>
    </row>
    <row r="79" spans="1:7" ht="9.9499999999999993" hidden="1" customHeight="1" x14ac:dyDescent="0.25">
      <c r="A79" s="9"/>
      <c r="B79" s="9"/>
      <c r="C79" s="9"/>
      <c r="D79" s="19"/>
      <c r="E79" s="22"/>
      <c r="F79" s="19"/>
      <c r="G79" s="19"/>
    </row>
    <row r="80" spans="1:7" ht="26.25" hidden="1" x14ac:dyDescent="0.25">
      <c r="A80" s="31" t="s">
        <v>68</v>
      </c>
      <c r="B80" s="24">
        <f>SUM(B81:B83)</f>
        <v>3784200.94</v>
      </c>
      <c r="C80" s="24">
        <f>SUM(C81:C83)</f>
        <v>7568401.8799999999</v>
      </c>
      <c r="D80" s="19"/>
      <c r="E80" s="22"/>
      <c r="F80" s="19"/>
      <c r="G80" s="19"/>
    </row>
    <row r="81" spans="1:10" ht="24.75" hidden="1" x14ac:dyDescent="0.25">
      <c r="A81" s="30" t="s">
        <v>65</v>
      </c>
      <c r="B81" s="29">
        <v>3784200.94</v>
      </c>
      <c r="C81" s="29">
        <v>3784200.94</v>
      </c>
      <c r="D81" s="19"/>
      <c r="E81" s="22"/>
      <c r="F81" s="19"/>
      <c r="G81" s="19"/>
    </row>
    <row r="82" spans="1:10" ht="24.75" hidden="1" x14ac:dyDescent="0.25">
      <c r="A82" s="30" t="s">
        <v>66</v>
      </c>
      <c r="B82" s="29">
        <v>0</v>
      </c>
      <c r="C82" s="29">
        <v>3784200.94</v>
      </c>
      <c r="D82" s="19"/>
      <c r="E82" s="22"/>
      <c r="F82" s="19"/>
      <c r="G82" s="19"/>
    </row>
    <row r="83" spans="1:10" ht="9.9499999999999993" hidden="1" customHeight="1" x14ac:dyDescent="0.25">
      <c r="A83" s="30"/>
      <c r="B83" s="9"/>
      <c r="C83" s="9"/>
      <c r="D83" s="19"/>
      <c r="E83" s="22"/>
      <c r="F83" s="19"/>
      <c r="G83" s="19"/>
    </row>
    <row r="84" spans="1:10" hidden="1" x14ac:dyDescent="0.25">
      <c r="A84" s="31" t="s">
        <v>67</v>
      </c>
      <c r="B84" s="24">
        <f>SUM(B85:B88)</f>
        <v>0</v>
      </c>
      <c r="C84" s="24">
        <f>SUM(C85:C88)</f>
        <v>0</v>
      </c>
      <c r="D84" s="19"/>
      <c r="E84" s="22"/>
      <c r="F84" s="19"/>
      <c r="G84" s="19"/>
    </row>
    <row r="85" spans="1:10" hidden="1" x14ac:dyDescent="0.25">
      <c r="A85" s="30" t="s">
        <v>69</v>
      </c>
      <c r="B85" s="29">
        <v>0</v>
      </c>
      <c r="C85" s="29">
        <v>0</v>
      </c>
      <c r="D85" s="19"/>
      <c r="E85" s="22"/>
      <c r="F85" s="19"/>
      <c r="G85" s="19"/>
    </row>
    <row r="86" spans="1:10" hidden="1" x14ac:dyDescent="0.25">
      <c r="A86" s="30" t="s">
        <v>70</v>
      </c>
      <c r="B86" s="29">
        <v>0</v>
      </c>
      <c r="C86" s="29">
        <v>0</v>
      </c>
      <c r="D86" s="19"/>
      <c r="E86" s="22"/>
      <c r="F86" s="19"/>
      <c r="G86" s="19"/>
    </row>
    <row r="87" spans="1:10" hidden="1" x14ac:dyDescent="0.25">
      <c r="A87" s="30" t="s">
        <v>71</v>
      </c>
      <c r="B87" s="29">
        <v>0</v>
      </c>
      <c r="C87" s="29">
        <v>0</v>
      </c>
      <c r="D87" s="19"/>
      <c r="E87" s="22"/>
      <c r="F87" s="19"/>
      <c r="G87" s="19"/>
    </row>
    <row r="88" spans="1:10" hidden="1" x14ac:dyDescent="0.25">
      <c r="A88" s="30" t="s">
        <v>72</v>
      </c>
      <c r="B88" s="29">
        <v>0</v>
      </c>
      <c r="C88" s="29">
        <v>0</v>
      </c>
      <c r="D88" s="19"/>
      <c r="E88" s="22"/>
      <c r="F88" s="19"/>
      <c r="G88" s="19"/>
    </row>
    <row r="89" spans="1:10" ht="9.9499999999999993" hidden="1" customHeight="1" x14ac:dyDescent="0.25">
      <c r="A89" s="9"/>
      <c r="B89" s="9"/>
      <c r="C89" s="9"/>
      <c r="D89" s="19"/>
      <c r="E89" s="22"/>
      <c r="F89" s="19"/>
      <c r="G89" s="19"/>
    </row>
    <row r="90" spans="1:10" hidden="1" x14ac:dyDescent="0.25">
      <c r="A90" s="32" t="s">
        <v>79</v>
      </c>
      <c r="B90" s="7"/>
      <c r="C90" s="7"/>
      <c r="D90" s="7"/>
      <c r="E90" s="7"/>
      <c r="F90" s="7"/>
      <c r="G90" s="7"/>
      <c r="H90" s="6"/>
      <c r="I90" s="6"/>
      <c r="J90" s="6"/>
    </row>
    <row r="91" spans="1:10" hidden="1" x14ac:dyDescent="0.25">
      <c r="A91" s="33" t="s">
        <v>73</v>
      </c>
      <c r="B91" s="24">
        <f>SUM(B92:B95)</f>
        <v>0</v>
      </c>
      <c r="C91" s="24">
        <f>SUM(C92:C95)</f>
        <v>0</v>
      </c>
      <c r="D91" s="6"/>
      <c r="E91" s="6"/>
      <c r="F91" s="6"/>
      <c r="G91" s="6"/>
      <c r="H91" s="6"/>
      <c r="I91" s="6"/>
      <c r="J91" s="6"/>
    </row>
    <row r="92" spans="1:10" hidden="1" x14ac:dyDescent="0.25">
      <c r="A92" s="34" t="s">
        <v>74</v>
      </c>
      <c r="B92" s="29">
        <v>0</v>
      </c>
      <c r="C92" s="29">
        <v>0</v>
      </c>
      <c r="D92" s="6"/>
      <c r="E92" s="6"/>
      <c r="F92" s="6"/>
      <c r="G92" s="6"/>
      <c r="H92" s="6"/>
      <c r="I92" s="6"/>
      <c r="J92" s="6"/>
    </row>
    <row r="93" spans="1:10" hidden="1" x14ac:dyDescent="0.25">
      <c r="A93" s="34" t="s">
        <v>75</v>
      </c>
      <c r="B93" s="29">
        <v>0</v>
      </c>
      <c r="C93" s="29">
        <v>0</v>
      </c>
      <c r="D93" s="6"/>
      <c r="E93" s="6"/>
      <c r="F93" s="6"/>
      <c r="G93" s="6"/>
      <c r="H93" s="6"/>
      <c r="I93" s="6"/>
      <c r="J93" s="6"/>
    </row>
    <row r="94" spans="1:10" hidden="1" x14ac:dyDescent="0.25">
      <c r="A94" s="34" t="s">
        <v>76</v>
      </c>
      <c r="B94" s="29">
        <v>0</v>
      </c>
      <c r="C94" s="29">
        <v>0</v>
      </c>
      <c r="D94" s="6"/>
      <c r="E94" s="6"/>
      <c r="F94" s="6"/>
      <c r="G94" s="6"/>
      <c r="H94" s="6"/>
      <c r="I94" s="6"/>
      <c r="J94" s="6"/>
    </row>
    <row r="95" spans="1:10" hidden="1" x14ac:dyDescent="0.25">
      <c r="A95" s="34" t="s">
        <v>77</v>
      </c>
      <c r="B95" s="29">
        <v>0</v>
      </c>
      <c r="C95" s="29">
        <v>0</v>
      </c>
      <c r="D95" s="6"/>
      <c r="E95" s="6"/>
      <c r="F95" s="6"/>
      <c r="G95" s="6"/>
      <c r="H95" s="6"/>
      <c r="I95" s="6"/>
      <c r="J95" s="6"/>
    </row>
    <row r="96" spans="1:10" hidden="1" x14ac:dyDescent="0.25">
      <c r="A96" s="34" t="s">
        <v>78</v>
      </c>
      <c r="B96" s="6"/>
      <c r="C96" s="6"/>
      <c r="D96" s="6"/>
      <c r="E96" s="6"/>
      <c r="F96" s="6"/>
      <c r="G96" s="6"/>
      <c r="H96" s="6"/>
      <c r="I96" s="6"/>
      <c r="J96" s="6"/>
    </row>
    <row r="97" spans="1:10" ht="9.9499999999999993" hidden="1" customHeight="1" x14ac:dyDescent="0.25">
      <c r="A97" s="35"/>
      <c r="B97" s="6"/>
      <c r="C97" s="6"/>
      <c r="D97" s="6"/>
      <c r="E97" s="6"/>
      <c r="F97" s="6"/>
      <c r="G97" s="6"/>
      <c r="H97" s="6"/>
      <c r="I97" s="6"/>
      <c r="J97" s="6"/>
    </row>
    <row r="98" spans="1:10" hidden="1" x14ac:dyDescent="0.25">
      <c r="A98" s="33" t="s">
        <v>80</v>
      </c>
      <c r="B98" s="24">
        <f>SUM(B99:B109)</f>
        <v>119495331.72</v>
      </c>
      <c r="C98" s="24">
        <f>SUM(C99:C109)</f>
        <v>-789527177.45999992</v>
      </c>
      <c r="D98" s="6"/>
      <c r="E98" s="6"/>
      <c r="F98" s="6"/>
      <c r="G98" s="6"/>
      <c r="H98" s="6"/>
      <c r="I98" s="6"/>
      <c r="J98" s="6"/>
    </row>
    <row r="99" spans="1:10" hidden="1" x14ac:dyDescent="0.25">
      <c r="A99" s="36" t="s">
        <v>81</v>
      </c>
      <c r="B99" s="29">
        <v>0</v>
      </c>
      <c r="C99" s="29">
        <v>0</v>
      </c>
      <c r="D99" s="6"/>
      <c r="E99" s="6"/>
      <c r="F99" s="6"/>
      <c r="G99" s="6"/>
      <c r="H99" s="6"/>
      <c r="I99" s="6"/>
      <c r="J99" s="6"/>
    </row>
    <row r="100" spans="1:10" hidden="1" x14ac:dyDescent="0.25">
      <c r="A100" s="36" t="s">
        <v>82</v>
      </c>
      <c r="B100" s="29">
        <v>13744950.76</v>
      </c>
      <c r="C100" s="29">
        <v>44991287.579999998</v>
      </c>
      <c r="D100" s="6"/>
      <c r="E100" s="6"/>
      <c r="F100" s="6"/>
      <c r="G100" s="6"/>
      <c r="H100" s="6"/>
      <c r="I100" s="6"/>
      <c r="J100" s="6"/>
    </row>
    <row r="101" spans="1:10" hidden="1" x14ac:dyDescent="0.25">
      <c r="A101" s="36" t="s">
        <v>83</v>
      </c>
      <c r="B101" s="29">
        <v>8869153.5700000003</v>
      </c>
      <c r="C101" s="29">
        <v>-153568237.91999999</v>
      </c>
      <c r="D101" s="6"/>
      <c r="E101" s="6"/>
      <c r="F101" s="6"/>
      <c r="G101" s="6"/>
      <c r="H101" s="6"/>
      <c r="I101" s="6"/>
      <c r="J101" s="6"/>
    </row>
    <row r="102" spans="1:10" hidden="1" x14ac:dyDescent="0.25">
      <c r="A102" s="36" t="s">
        <v>84</v>
      </c>
      <c r="B102" s="29">
        <v>0</v>
      </c>
      <c r="C102" s="29">
        <v>0</v>
      </c>
      <c r="D102" s="6"/>
      <c r="E102" s="6"/>
      <c r="F102" s="6"/>
      <c r="G102" s="6"/>
      <c r="H102" s="6"/>
      <c r="I102" s="6"/>
      <c r="J102" s="6"/>
    </row>
    <row r="103" spans="1:10" hidden="1" x14ac:dyDescent="0.25">
      <c r="A103" s="36" t="s">
        <v>85</v>
      </c>
      <c r="B103" s="29">
        <v>30671699.48</v>
      </c>
      <c r="C103" s="29">
        <v>0</v>
      </c>
      <c r="D103" s="6"/>
      <c r="E103" s="6"/>
      <c r="F103" s="6"/>
      <c r="G103" s="6"/>
      <c r="H103" s="6"/>
      <c r="I103" s="6"/>
      <c r="J103" s="6"/>
    </row>
    <row r="104" spans="1:10" hidden="1" x14ac:dyDescent="0.25">
      <c r="A104" s="36" t="s">
        <v>86</v>
      </c>
      <c r="B104" s="29">
        <v>0</v>
      </c>
      <c r="C104" s="29">
        <v>93865199.170000002</v>
      </c>
      <c r="D104" s="6"/>
      <c r="E104" s="6"/>
      <c r="F104" s="6"/>
      <c r="G104" s="6"/>
      <c r="H104" s="6"/>
      <c r="I104" s="6"/>
      <c r="J104" s="6"/>
    </row>
    <row r="105" spans="1:10" hidden="1" x14ac:dyDescent="0.25">
      <c r="A105" s="36" t="s">
        <v>87</v>
      </c>
      <c r="B105" s="29">
        <v>66209527.909999996</v>
      </c>
      <c r="C105" s="29">
        <v>-774815426.28999996</v>
      </c>
      <c r="D105" s="6"/>
      <c r="E105" s="6"/>
      <c r="F105" s="6"/>
      <c r="G105" s="6"/>
      <c r="H105" s="6"/>
      <c r="I105" s="6"/>
      <c r="J105" s="6"/>
    </row>
    <row r="106" spans="1:10" x14ac:dyDescent="0.25">
      <c r="A106" s="36"/>
      <c r="B106" s="29"/>
      <c r="C106" s="29"/>
      <c r="D106" s="6"/>
      <c r="E106" s="6"/>
      <c r="F106" s="40"/>
      <c r="G106" s="40"/>
      <c r="H106" s="6"/>
      <c r="I106" s="6"/>
      <c r="J106" s="6"/>
    </row>
    <row r="107" spans="1:10" x14ac:dyDescent="0.25">
      <c r="A107" s="36"/>
      <c r="B107" s="29"/>
      <c r="C107" s="29"/>
      <c r="D107" s="6"/>
      <c r="E107" s="6"/>
      <c r="F107" s="8"/>
      <c r="G107" s="8"/>
      <c r="H107" s="6"/>
      <c r="I107" s="6"/>
      <c r="J107" s="6"/>
    </row>
    <row r="108" spans="1:10" x14ac:dyDescent="0.25">
      <c r="A108" s="36"/>
      <c r="B108" s="29"/>
      <c r="C108" s="29"/>
      <c r="D108" s="6"/>
      <c r="E108" s="6"/>
      <c r="F108" s="6"/>
      <c r="G108" s="6"/>
      <c r="H108" s="6"/>
      <c r="I108" s="6"/>
      <c r="J108" s="6"/>
    </row>
    <row r="109" spans="1:10" x14ac:dyDescent="0.25">
      <c r="A109" s="41" t="s">
        <v>90</v>
      </c>
      <c r="B109" s="41"/>
      <c r="C109" s="41"/>
      <c r="D109" s="41"/>
      <c r="E109" s="41"/>
      <c r="F109" s="41"/>
      <c r="G109" s="3"/>
      <c r="H109" s="1"/>
      <c r="I109" s="1"/>
    </row>
    <row r="110" spans="1:10" x14ac:dyDescent="0.25">
      <c r="A110" s="37"/>
      <c r="B110" s="37"/>
      <c r="C110" s="37"/>
      <c r="D110" s="37"/>
      <c r="E110" s="37"/>
      <c r="F110" s="38"/>
      <c r="G110" s="38"/>
    </row>
    <row r="111" spans="1:10" x14ac:dyDescent="0.25">
      <c r="A111" s="37"/>
      <c r="B111" s="37"/>
      <c r="C111" s="37"/>
      <c r="D111" s="37"/>
      <c r="E111" s="37"/>
      <c r="F111" s="37"/>
      <c r="G111" s="37"/>
      <c r="H111" s="37"/>
    </row>
    <row r="112" spans="1:10" x14ac:dyDescent="0.25">
      <c r="A112" s="37"/>
      <c r="B112" s="37"/>
      <c r="C112" s="37"/>
      <c r="D112" s="37"/>
      <c r="E112" s="37"/>
      <c r="F112" s="37"/>
      <c r="G112" s="37"/>
      <c r="H112" s="37"/>
    </row>
    <row r="113" spans="1:8" ht="12.75" customHeight="1" x14ac:dyDescent="0.25">
      <c r="A113" s="37"/>
      <c r="B113" s="37"/>
      <c r="C113" s="37"/>
      <c r="D113" s="37"/>
      <c r="E113" s="37"/>
      <c r="F113" s="37"/>
      <c r="G113" s="37"/>
      <c r="H113" s="37"/>
    </row>
    <row r="114" spans="1:8" x14ac:dyDescent="0.25">
      <c r="A114" s="37"/>
      <c r="B114" s="37"/>
      <c r="C114" s="37"/>
      <c r="D114" s="37"/>
      <c r="E114" s="37"/>
      <c r="F114" s="37"/>
      <c r="G114" s="37"/>
      <c r="H114" s="37"/>
    </row>
    <row r="115" spans="1:8" x14ac:dyDescent="0.25">
      <c r="A115" s="37"/>
      <c r="B115" s="37"/>
      <c r="C115" s="37"/>
      <c r="D115" s="37"/>
      <c r="E115" s="37"/>
      <c r="F115" s="37"/>
      <c r="G115" s="37"/>
      <c r="H115" s="37"/>
    </row>
    <row r="116" spans="1:8" x14ac:dyDescent="0.25">
      <c r="A116" s="37"/>
      <c r="B116" s="37"/>
      <c r="C116" s="37"/>
      <c r="D116" s="37"/>
      <c r="E116" s="37"/>
      <c r="F116" s="37"/>
      <c r="G116" s="37"/>
      <c r="H116" s="37"/>
    </row>
    <row r="117" spans="1:8" x14ac:dyDescent="0.25">
      <c r="A117" s="2"/>
      <c r="B117" s="2"/>
      <c r="C117" s="2"/>
      <c r="D117" s="2"/>
      <c r="E117" s="2"/>
      <c r="F117" s="37"/>
      <c r="G117" s="37"/>
      <c r="H117" s="37"/>
    </row>
    <row r="118" spans="1:8" x14ac:dyDescent="0.25">
      <c r="F118" s="2"/>
      <c r="G118" s="2"/>
      <c r="H118" s="2"/>
    </row>
  </sheetData>
  <mergeCells count="12">
    <mergeCell ref="A109:F109"/>
    <mergeCell ref="A67:G67"/>
    <mergeCell ref="B18:C18"/>
    <mergeCell ref="A1:G1"/>
    <mergeCell ref="A2:G2"/>
    <mergeCell ref="A3:G3"/>
    <mergeCell ref="B6:C6"/>
    <mergeCell ref="F6:G6"/>
    <mergeCell ref="A45:C45"/>
    <mergeCell ref="A46:C46"/>
    <mergeCell ref="A49:C49"/>
    <mergeCell ref="A48:C48"/>
  </mergeCells>
  <printOptions horizontalCentered="1"/>
  <pageMargins left="0.35433070866141736" right="0.35433070866141736" top="0.59055118110236227" bottom="0.78740157480314965" header="0.31496062992125984" footer="0.31496062992125984"/>
  <pageSetup scale="80" orientation="landscape" r:id="rId1"/>
  <headerFooter>
    <oddFooter>&amp;CPágina &amp;P de 2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Formato IC-1</vt:lpstr>
      <vt:lpstr>'Formato IC-1'!Área_de_impresión</vt:lpstr>
      <vt:lpstr>'Formato IC-1'!Títulos_a_imprimir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CONTATORRES</dc:creator>
  <cp:lastModifiedBy>Windows</cp:lastModifiedBy>
  <cp:lastPrinted>2021-02-24T16:41:58Z</cp:lastPrinted>
  <dcterms:created xsi:type="dcterms:W3CDTF">2018-06-25T18:45:49Z</dcterms:created>
  <dcterms:modified xsi:type="dcterms:W3CDTF">2021-05-20T17:55:58Z</dcterms:modified>
</cp:coreProperties>
</file>