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Cta Pub 2020\Contable Excel\"/>
    </mc:Choice>
  </mc:AlternateContent>
  <bookViews>
    <workbookView xWindow="360" yWindow="360" windowWidth="15015" windowHeight="7650"/>
  </bookViews>
  <sheets>
    <sheet name="Formato IC-2 " sheetId="4" r:id="rId1"/>
  </sheets>
  <definedNames>
    <definedName name="_xlnm.Print_Area" localSheetId="0">'Formato IC-2 '!$A$1:$D$71</definedName>
    <definedName name="_xlnm.Print_Titles" localSheetId="0">'Formato IC-2 '!$1:$5</definedName>
  </definedNames>
  <calcPr calcId="152511"/>
</workbook>
</file>

<file path=xl/calcChain.xml><?xml version="1.0" encoding="utf-8"?>
<calcChain xmlns="http://schemas.openxmlformats.org/spreadsheetml/2006/main">
  <c r="C52" i="4" l="1"/>
  <c r="C28" i="4"/>
  <c r="D52" i="4" l="1"/>
  <c r="D46" i="4"/>
  <c r="C46" i="4"/>
  <c r="D42" i="4"/>
  <c r="C42" i="4"/>
  <c r="D32" i="4"/>
  <c r="C32" i="4"/>
  <c r="D28" i="4"/>
  <c r="D19" i="4"/>
  <c r="C19" i="4"/>
  <c r="D16" i="4"/>
  <c r="D15" i="4" s="1"/>
  <c r="C16" i="4"/>
  <c r="C15" i="4" s="1"/>
  <c r="D7" i="4"/>
  <c r="D25" i="4" s="1"/>
  <c r="C7" i="4"/>
  <c r="D61" i="4" l="1"/>
  <c r="D62" i="4" s="1"/>
  <c r="C61" i="4"/>
  <c r="C25" i="4"/>
  <c r="C62" i="4" l="1"/>
</calcChain>
</file>

<file path=xl/sharedStrings.xml><?xml version="1.0" encoding="utf-8"?>
<sst xmlns="http://schemas.openxmlformats.org/spreadsheetml/2006/main" count="61" uniqueCount="60">
  <si>
    <t>INGRESOS Y OTROS BENEFICIOS</t>
  </si>
  <si>
    <t>Impuestos</t>
  </si>
  <si>
    <t>Cuotas y Aportaciones de Seguridad Social</t>
  </si>
  <si>
    <t>Contribuciones de Mejoras</t>
  </si>
  <si>
    <t>Derechos</t>
  </si>
  <si>
    <t>Aprovechamientos</t>
  </si>
  <si>
    <t>Partcipaciones, Aportaciones, Convenios, Incentivos Derivados de la Colaboración Fiscal y Fondos Distintos de Aportaciones</t>
  </si>
  <si>
    <t>Aportaciones</t>
  </si>
  <si>
    <t>Transferencias, Asignaciones, Subsidios y Subvenciones, y Pensiones y Jubilaciones</t>
  </si>
  <si>
    <t>Ingresos Financieros</t>
  </si>
  <si>
    <t>Incremento por Variación  de Inventarios</t>
  </si>
  <si>
    <t>Disminución del Exceso de Estimaciones por Pérdida o Deterioro u Obsolescencia</t>
  </si>
  <si>
    <t>Disminución deL Exceso de Provisiones</t>
  </si>
  <si>
    <t>Total de Ingresos y Otros Beneficios</t>
  </si>
  <si>
    <t>GASTOS Y OTRAS PERDIDAS</t>
  </si>
  <si>
    <t>Servicios Personales</t>
  </si>
  <si>
    <t>Materiales y Suministros</t>
  </si>
  <si>
    <t>Servicios Generales</t>
  </si>
  <si>
    <t>Transferencias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</si>
  <si>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</si>
  <si>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</si>
  <si>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</si>
  <si>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</si>
  <si>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Jubiles</t>
  </si>
  <si>
    <t>Transferencias a Fideicomisos, Mandatos y Contratos Análogos</t>
  </si>
  <si>
    <t>Transferencias a la Seguridad Social</t>
  </si>
  <si>
    <t>Donativos</t>
  </si>
  <si>
    <t>Transferencias al Exterior</t>
  </si>
  <si>
    <t>Particpaciones</t>
  </si>
  <si>
    <t>Convenios</t>
  </si>
  <si>
    <t>Partcipaciones y Aportaciones</t>
  </si>
  <si>
    <t>Intereses, Comisiones Otros Gastos Deuda Pública</t>
  </si>
  <si>
    <t>Intereses de la Deuda Pública</t>
  </si>
  <si>
    <t>Comisiones de la  Deuda Pública</t>
  </si>
  <si>
    <t xml:space="preserve">Gastos de la Deuda Pública </t>
  </si>
  <si>
    <t>Costo por Coberturas</t>
  </si>
  <si>
    <t xml:space="preserve">Apoyos Financieros </t>
  </si>
  <si>
    <t>Comisión de Agua Potable y Alcantarillado del Municipio de Acapulco</t>
  </si>
  <si>
    <t>Estado de Actividades</t>
  </si>
  <si>
    <t>Otros Gastos y Pérdidas Extraordinarias</t>
  </si>
  <si>
    <t>Provisones</t>
  </si>
  <si>
    <t>Disminución de Inventarios</t>
  </si>
  <si>
    <t>Aumento por Insuficiencia de Estimaciones por Pérdida o Deterioro u Obsolescencia</t>
  </si>
  <si>
    <t>Aumento por Insufuciencia de Provisiones</t>
  </si>
  <si>
    <t>Otros Gastos</t>
  </si>
  <si>
    <t>Inversión Pública</t>
  </si>
  <si>
    <t>Inversión Pública no Capitalizable</t>
  </si>
  <si>
    <t>Resultado del Ejercicio (Ahorro/Desahorro)</t>
  </si>
  <si>
    <t>"Bajo protesta de decir verdad declaramos que los Estados Financieros y sus notas son razonablemente correctos y son responsbilidad del emisor"</t>
  </si>
  <si>
    <t xml:space="preserve"> FORMATO IC-2</t>
  </si>
  <si>
    <t>Estimaciones. Depreciaciones, Deterioros, Obsolescencias y Amortizaciones..</t>
  </si>
  <si>
    <t>Del 1° de Enero al 31 de Diciembre de 2020</t>
  </si>
  <si>
    <t>Ingresos de Gestión (IC-17)</t>
  </si>
  <si>
    <r>
      <t xml:space="preserve">Productos </t>
    </r>
    <r>
      <rPr>
        <b/>
        <sz val="10"/>
        <color theme="1"/>
        <rFont val="Arial"/>
        <family val="2"/>
      </rPr>
      <t>(IC-17)</t>
    </r>
  </si>
  <si>
    <r>
      <t xml:space="preserve">Ingresos Por Ventas de Bienes y Prestación de Servicios </t>
    </r>
    <r>
      <rPr>
        <b/>
        <sz val="10"/>
        <color theme="1"/>
        <rFont val="Arial"/>
        <family val="2"/>
      </rPr>
      <t>(IC-17)</t>
    </r>
  </si>
  <si>
    <t>Otros Ingresos Y Beneficios (IC-18)</t>
  </si>
  <si>
    <t xml:space="preserve">Participaciones Aportaciones, Convenios , Incentivos Derivados de Colaboracion Fiscal, Fondos Distintos de Aportaciones, Transferencias, Asignaciones, Subsidios y Subvenciones, y Pensiones y Jub. </t>
  </si>
  <si>
    <r>
      <t xml:space="preserve">Otros Ingresos y Benefios Varios </t>
    </r>
    <r>
      <rPr>
        <b/>
        <sz val="10"/>
        <color theme="1"/>
        <rFont val="Arial"/>
        <family val="2"/>
      </rPr>
      <t>(IC-18)</t>
    </r>
  </si>
  <si>
    <t>Gastos de Funcionamiento (IC-19)</t>
  </si>
  <si>
    <t>Total de Gastos y Otras Pérdidas (IC-19)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</si>
</sst>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9"/>
      <name val="Arial"/>
      <family val="2"/>
    </font>
    <font>
      <b/>
      <sz val="9"/>
      <color theme="4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0" borderId="0"/>
  </cellStyleXfs>
  <cellXfs count="24">
    <xf numFmtId="0" fontId="0" fillId="0" borderId="0" xfId="0"/>
    <xf numFmtId="4" fontId="18" fillId="0" borderId="0" xfId="0" applyNumberFormat="1" applyFont="1" applyAlignment="1">
      <alignment wrapText="1"/>
    </xf>
    <xf numFmtId="0" fontId="20" fillId="0" borderId="0" xfId="0" applyFont="1"/>
    <xf numFmtId="0" fontId="19" fillId="0" borderId="0" xfId="42"/>
    <xf numFmtId="0" fontId="21" fillId="0" borderId="0" xfId="42" applyFont="1"/>
    <xf numFmtId="0" fontId="22" fillId="0" borderId="0" xfId="43" applyFont="1" applyAlignment="1">
      <alignment horizontal="right"/>
    </xf>
    <xf numFmtId="0" fontId="23" fillId="0" borderId="0" xfId="0" applyFont="1"/>
    <xf numFmtId="4" fontId="23" fillId="0" borderId="0" xfId="0" applyNumberFormat="1" applyFont="1"/>
    <xf numFmtId="0" fontId="25" fillId="0" borderId="0" xfId="0" applyFont="1"/>
    <xf numFmtId="0" fontId="24" fillId="0" borderId="0" xfId="0" applyFont="1" applyAlignment="1">
      <alignment horizontal="center" wrapText="1"/>
    </xf>
    <xf numFmtId="4" fontId="26" fillId="0" borderId="0" xfId="0" applyNumberFormat="1" applyFont="1" applyAlignment="1">
      <alignment wrapText="1"/>
    </xf>
    <xf numFmtId="0" fontId="24" fillId="0" borderId="0" xfId="0" applyFont="1" applyAlignment="1">
      <alignment wrapText="1"/>
    </xf>
    <xf numFmtId="4" fontId="24" fillId="0" borderId="0" xfId="0" applyNumberFormat="1" applyFont="1" applyAlignment="1">
      <alignment wrapText="1"/>
    </xf>
    <xf numFmtId="0" fontId="27" fillId="0" borderId="0" xfId="0" applyFont="1" applyAlignment="1">
      <alignment wrapText="1"/>
    </xf>
    <xf numFmtId="4" fontId="27" fillId="0" borderId="0" xfId="0" applyNumberFormat="1" applyFont="1" applyAlignment="1">
      <alignment wrapText="1"/>
    </xf>
    <xf numFmtId="0" fontId="28" fillId="0" borderId="0" xfId="0" applyFont="1"/>
    <xf numFmtId="0" fontId="24" fillId="0" borderId="0" xfId="0" applyFont="1"/>
    <xf numFmtId="17" fontId="24" fillId="33" borderId="0" xfId="0" applyNumberFormat="1" applyFont="1" applyFill="1" applyAlignment="1">
      <alignment horizontal="center" wrapText="1"/>
    </xf>
    <xf numFmtId="0" fontId="24" fillId="0" borderId="0" xfId="0" applyFont="1" applyAlignment="1">
      <alignment horizontal="left" wrapText="1"/>
    </xf>
    <xf numFmtId="4" fontId="0" fillId="0" borderId="0" xfId="0" applyNumberFormat="1"/>
    <xf numFmtId="0" fontId="24" fillId="0" borderId="0" xfId="0" applyFont="1" applyAlignment="1">
      <alignment horizontal="left" wrapText="1"/>
    </xf>
    <xf numFmtId="0" fontId="24" fillId="0" borderId="0" xfId="0" applyFont="1" applyAlignment="1">
      <alignment horizontal="center" wrapText="1"/>
    </xf>
    <xf numFmtId="0" fontId="28" fillId="0" borderId="0" xfId="0" applyFont="1" applyAlignment="1">
      <alignment horizontal="left" wrapText="1"/>
    </xf>
    <xf numFmtId="0" fontId="24" fillId="0" borderId="0" xfId="0" applyFont="1" applyAlignment="1">
      <alignment wrapText="1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11" xfId="43"/>
    <cellStyle name="Normal 2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1076325</xdr:colOff>
      <xdr:row>62</xdr:row>
      <xdr:rowOff>276225</xdr:rowOff>
    </xdr:from>
    <xdr:to>
      <xdr:col>4</xdr:col>
      <xdr:colOff>38100</xdr:colOff>
      <xdr:row>69</xdr:row>
      <xdr:rowOff>180974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6305550" y="12534900"/>
          <a:ext cx="1428750" cy="11810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 por:</a:t>
          </a: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  </a:t>
          </a:r>
          <a:r>
            <a:rPr lang="es-MX" sz="9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_________________       </a:t>
          </a:r>
          <a:r>
            <a:rPr lang="es-MX" sz="9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  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 Adali Cruz López   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Contralor  General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4210051</xdr:colOff>
      <xdr:row>62</xdr:row>
      <xdr:rowOff>276225</xdr:rowOff>
    </xdr:from>
    <xdr:to>
      <xdr:col>2</xdr:col>
      <xdr:colOff>990600</xdr:colOff>
      <xdr:row>69</xdr:row>
      <xdr:rowOff>152401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4362451" y="12534900"/>
          <a:ext cx="1857374" cy="1485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Aprobado</a:t>
          </a:r>
          <a:r>
            <a:rPr lang="es-MX" sz="10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por:</a:t>
          </a:r>
          <a:endParaRPr lang="es-MX" sz="10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                     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Ing. José Ramón Aysa Neme   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Director  General  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76200</xdr:colOff>
      <xdr:row>62</xdr:row>
      <xdr:rowOff>257175</xdr:rowOff>
    </xdr:from>
    <xdr:to>
      <xdr:col>1</xdr:col>
      <xdr:colOff>2009775</xdr:colOff>
      <xdr:row>69</xdr:row>
      <xdr:rowOff>142875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76200" y="12515850"/>
          <a:ext cx="208597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Elaborado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por: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_____________________</a:t>
          </a:r>
        </a:p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Liliana Piedad Tornes López        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Enc. del Departamento de Contabilidad General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1981200</xdr:colOff>
      <xdr:row>62</xdr:row>
      <xdr:rowOff>285750</xdr:rowOff>
    </xdr:from>
    <xdr:to>
      <xdr:col>1</xdr:col>
      <xdr:colOff>4095750</xdr:colOff>
      <xdr:row>69</xdr:row>
      <xdr:rowOff>142875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2133600" y="12544425"/>
          <a:ext cx="2114550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10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por:</a:t>
          </a:r>
          <a:endParaRPr lang="es-MX" sz="10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</a:t>
          </a:r>
        </a:p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 Juan Magdaleno Valderrama    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Enc. de la Dirección  de Finanzas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showGridLines="0" tabSelected="1" topLeftCell="A61" zoomScaleNormal="100" workbookViewId="0">
      <selection activeCell="A62" sqref="A62:B62"/>
    </sheetView>
  </sheetViews>
  <sheetFormatPr baseColWidth="10" defaultRowHeight="15" x14ac:dyDescent="0.25"/>
  <cols>
    <col min="1" max="1" width="2.28515625" customWidth="1"/>
    <col min="2" max="2" width="76.140625" customWidth="1"/>
    <col min="3" max="3" width="17" customWidth="1"/>
    <col min="4" max="4" width="20" customWidth="1"/>
    <col min="5" max="5" width="12.7109375" bestFit="1" customWidth="1"/>
    <col min="7" max="7" width="15.42578125" customWidth="1"/>
  </cols>
  <sheetData>
    <row r="1" spans="1:7" x14ac:dyDescent="0.25">
      <c r="A1" s="8"/>
      <c r="B1" s="21" t="s">
        <v>37</v>
      </c>
      <c r="C1" s="21"/>
      <c r="D1" s="21"/>
    </row>
    <row r="2" spans="1:7" x14ac:dyDescent="0.25">
      <c r="A2" s="8"/>
      <c r="B2" s="21" t="s">
        <v>38</v>
      </c>
      <c r="C2" s="21"/>
      <c r="D2" s="21"/>
    </row>
    <row r="3" spans="1:7" x14ac:dyDescent="0.25">
      <c r="A3" s="8"/>
      <c r="B3" s="21" t="s">
        <v>51</v>
      </c>
      <c r="C3" s="21"/>
      <c r="D3" s="21"/>
    </row>
    <row r="4" spans="1:7" x14ac:dyDescent="0.25">
      <c r="A4" s="8"/>
      <c r="B4" s="9"/>
      <c r="C4" s="9"/>
      <c r="D4" s="5" t="s">
        <v>49</v>
      </c>
    </row>
    <row r="5" spans="1:7" x14ac:dyDescent="0.25">
      <c r="A5" s="8"/>
      <c r="B5" s="9"/>
      <c r="C5" s="17">
        <v>44196</v>
      </c>
      <c r="D5" s="17">
        <v>43800</v>
      </c>
    </row>
    <row r="6" spans="1:7" ht="15" customHeight="1" x14ac:dyDescent="0.25">
      <c r="A6" s="20" t="s">
        <v>0</v>
      </c>
      <c r="B6" s="20"/>
      <c r="C6" s="10"/>
      <c r="D6" s="11"/>
    </row>
    <row r="7" spans="1:7" ht="15" customHeight="1" x14ac:dyDescent="0.25">
      <c r="A7" s="20" t="s">
        <v>52</v>
      </c>
      <c r="B7" s="20"/>
      <c r="C7" s="12">
        <f>SUM(C8:C14)</f>
        <v>788325611.29000008</v>
      </c>
      <c r="D7" s="12">
        <f>SUM(D8:D14)</f>
        <v>802310221.57000005</v>
      </c>
    </row>
    <row r="8" spans="1:7" x14ac:dyDescent="0.25">
      <c r="A8" s="8"/>
      <c r="B8" s="13" t="s">
        <v>1</v>
      </c>
      <c r="C8" s="14">
        <v>0</v>
      </c>
      <c r="D8" s="14">
        <v>0</v>
      </c>
    </row>
    <row r="9" spans="1:7" x14ac:dyDescent="0.25">
      <c r="A9" s="8"/>
      <c r="B9" s="13" t="s">
        <v>2</v>
      </c>
      <c r="C9" s="14">
        <v>0</v>
      </c>
      <c r="D9" s="14">
        <v>0</v>
      </c>
    </row>
    <row r="10" spans="1:7" x14ac:dyDescent="0.25">
      <c r="A10" s="8"/>
      <c r="B10" s="13" t="s">
        <v>3</v>
      </c>
      <c r="C10" s="14">
        <v>0</v>
      </c>
      <c r="D10" s="14">
        <v>0</v>
      </c>
    </row>
    <row r="11" spans="1:7" x14ac:dyDescent="0.25">
      <c r="A11" s="8"/>
      <c r="B11" s="13" t="s">
        <v>4</v>
      </c>
      <c r="C11" s="14">
        <v>0</v>
      </c>
      <c r="D11" s="14">
        <v>0</v>
      </c>
      <c r="G11" s="1"/>
    </row>
    <row r="12" spans="1:7" x14ac:dyDescent="0.25">
      <c r="A12" s="8"/>
      <c r="B12" s="13" t="s">
        <v>53</v>
      </c>
      <c r="C12" s="14">
        <v>741389.69</v>
      </c>
      <c r="D12" s="14">
        <v>1769378.6</v>
      </c>
      <c r="F12" s="1"/>
    </row>
    <row r="13" spans="1:7" x14ac:dyDescent="0.25">
      <c r="A13" s="8"/>
      <c r="B13" s="13" t="s">
        <v>5</v>
      </c>
      <c r="C13" s="14">
        <v>0</v>
      </c>
      <c r="D13" s="14">
        <v>0</v>
      </c>
    </row>
    <row r="14" spans="1:7" x14ac:dyDescent="0.25">
      <c r="A14" s="8"/>
      <c r="B14" s="13" t="s">
        <v>54</v>
      </c>
      <c r="C14" s="14">
        <v>787584221.60000002</v>
      </c>
      <c r="D14" s="14">
        <v>800540842.97000003</v>
      </c>
    </row>
    <row r="15" spans="1:7" ht="45" customHeight="1" x14ac:dyDescent="0.25">
      <c r="A15" s="20" t="s">
        <v>56</v>
      </c>
      <c r="B15" s="20"/>
      <c r="C15" s="12">
        <f>SUM(C16:C18)</f>
        <v>6782120</v>
      </c>
      <c r="D15" s="12">
        <f>SUM(D16:D18)</f>
        <v>14292115</v>
      </c>
    </row>
    <row r="16" spans="1:7" ht="26.25" x14ac:dyDescent="0.25">
      <c r="A16" s="8"/>
      <c r="B16" s="13" t="s">
        <v>6</v>
      </c>
      <c r="C16" s="14">
        <f>C17</f>
        <v>0</v>
      </c>
      <c r="D16" s="14">
        <f>D17</f>
        <v>0</v>
      </c>
    </row>
    <row r="17" spans="1:6" x14ac:dyDescent="0.25">
      <c r="A17" s="8"/>
      <c r="B17" s="13" t="s">
        <v>7</v>
      </c>
      <c r="C17" s="14">
        <v>0</v>
      </c>
      <c r="D17" s="14">
        <v>0</v>
      </c>
    </row>
    <row r="18" spans="1:6" x14ac:dyDescent="0.25">
      <c r="A18" s="8"/>
      <c r="B18" s="13" t="s">
        <v>8</v>
      </c>
      <c r="C18" s="14">
        <v>6782120</v>
      </c>
      <c r="D18" s="14">
        <v>14292115</v>
      </c>
    </row>
    <row r="19" spans="1:6" ht="15" customHeight="1" x14ac:dyDescent="0.25">
      <c r="A19" s="20" t="s">
        <v>55</v>
      </c>
      <c r="B19" s="20"/>
      <c r="C19" s="12">
        <f>SUM(C20:C24)</f>
        <v>95513.32</v>
      </c>
      <c r="D19" s="12">
        <f>SUM(D20:D24)</f>
        <v>111781327.64</v>
      </c>
    </row>
    <row r="20" spans="1:6" x14ac:dyDescent="0.25">
      <c r="A20" s="8"/>
      <c r="B20" s="13" t="s">
        <v>9</v>
      </c>
      <c r="C20" s="14">
        <v>0</v>
      </c>
      <c r="D20" s="14">
        <v>0</v>
      </c>
    </row>
    <row r="21" spans="1:6" x14ac:dyDescent="0.25">
      <c r="A21" s="8"/>
      <c r="B21" s="13" t="s">
        <v>10</v>
      </c>
      <c r="C21" s="14">
        <v>0</v>
      </c>
      <c r="D21" s="14">
        <v>0</v>
      </c>
    </row>
    <row r="22" spans="1:6" x14ac:dyDescent="0.25">
      <c r="A22" s="8"/>
      <c r="B22" s="13" t="s">
        <v>11</v>
      </c>
      <c r="C22" s="14">
        <v>0</v>
      </c>
      <c r="D22" s="14">
        <v>0</v>
      </c>
    </row>
    <row r="23" spans="1:6" x14ac:dyDescent="0.25">
      <c r="A23" s="8"/>
      <c r="B23" s="13" t="s">
        <v>12</v>
      </c>
      <c r="C23" s="14">
        <v>0</v>
      </c>
      <c r="D23" s="14">
        <v>0</v>
      </c>
    </row>
    <row r="24" spans="1:6" x14ac:dyDescent="0.25">
      <c r="A24" s="8"/>
      <c r="B24" s="13" t="s">
        <v>57</v>
      </c>
      <c r="C24" s="14">
        <v>95513.32</v>
      </c>
      <c r="D24" s="14">
        <v>111781327.64</v>
      </c>
    </row>
    <row r="25" spans="1:6" ht="15" customHeight="1" x14ac:dyDescent="0.25">
      <c r="A25" s="22" t="s">
        <v>13</v>
      </c>
      <c r="B25" s="22"/>
      <c r="C25" s="12">
        <f>C7+C15+C19</f>
        <v>795203244.61000013</v>
      </c>
      <c r="D25" s="12">
        <f>D7+D15+D19</f>
        <v>928383664.21000004</v>
      </c>
      <c r="E25" s="6"/>
      <c r="F25" s="7"/>
    </row>
    <row r="26" spans="1:6" ht="8.25" customHeight="1" x14ac:dyDescent="0.25">
      <c r="A26" s="8"/>
      <c r="B26" s="23"/>
      <c r="C26" s="23"/>
      <c r="D26" s="23"/>
    </row>
    <row r="27" spans="1:6" ht="15" customHeight="1" x14ac:dyDescent="0.25">
      <c r="A27" s="15" t="s">
        <v>14</v>
      </c>
      <c r="B27" s="11"/>
      <c r="C27" s="11"/>
      <c r="D27" s="11"/>
    </row>
    <row r="28" spans="1:6" ht="15" customHeight="1" x14ac:dyDescent="0.25">
      <c r="A28" s="20" t="s">
        <v>58</v>
      </c>
      <c r="B28" s="20"/>
      <c r="C28" s="12">
        <f>C29+C30+C31</f>
        <v>758604810.82999992</v>
      </c>
      <c r="D28" s="12">
        <f>D29+D30+D31</f>
        <v>717221384.22000003</v>
      </c>
    </row>
    <row r="29" spans="1:6" x14ac:dyDescent="0.25">
      <c r="A29" s="8"/>
      <c r="B29" s="13" t="s">
        <v>15</v>
      </c>
      <c r="C29" s="14">
        <v>421032770.62</v>
      </c>
      <c r="D29" s="14">
        <v>405355077.07999998</v>
      </c>
    </row>
    <row r="30" spans="1:6" x14ac:dyDescent="0.25">
      <c r="A30" s="8"/>
      <c r="B30" s="13" t="s">
        <v>16</v>
      </c>
      <c r="C30" s="14">
        <v>27156201.82</v>
      </c>
      <c r="D30" s="14">
        <v>31911563.359999999</v>
      </c>
    </row>
    <row r="31" spans="1:6" x14ac:dyDescent="0.25">
      <c r="A31" s="8"/>
      <c r="B31" s="13" t="s">
        <v>17</v>
      </c>
      <c r="C31" s="19">
        <v>310415838.38999999</v>
      </c>
      <c r="D31" s="14">
        <v>279954743.77999997</v>
      </c>
    </row>
    <row r="32" spans="1:6" ht="16.5" customHeight="1" x14ac:dyDescent="0.25">
      <c r="A32" s="20" t="s">
        <v>18</v>
      </c>
      <c r="B32" s="20"/>
      <c r="C32" s="12">
        <f>SUM(C33:C41)</f>
        <v>28000</v>
      </c>
      <c r="D32" s="12">
        <f>SUM(D33:D41)</f>
        <v>571021.08000000007</v>
      </c>
    </row>
    <row r="33" spans="1:4" x14ac:dyDescent="0.25">
      <c r="A33" s="8"/>
      <c r="B33" s="13" t="s">
        <v>19</v>
      </c>
      <c r="C33" s="14">
        <v>0</v>
      </c>
      <c r="D33" s="14">
        <v>0</v>
      </c>
    </row>
    <row r="34" spans="1:4" x14ac:dyDescent="0.25">
      <c r="A34" s="8"/>
      <c r="B34" s="13" t="s">
        <v>20</v>
      </c>
      <c r="C34" s="14">
        <v>0</v>
      </c>
      <c r="D34" s="14">
        <v>0</v>
      </c>
    </row>
    <row r="35" spans="1:4" x14ac:dyDescent="0.25">
      <c r="A35" s="8"/>
      <c r="B35" s="13" t="s">
        <v>21</v>
      </c>
      <c r="C35" s="14">
        <v>0</v>
      </c>
      <c r="D35" s="14">
        <v>0</v>
      </c>
    </row>
    <row r="36" spans="1:4" x14ac:dyDescent="0.25">
      <c r="A36" s="8"/>
      <c r="B36" s="13" t="s">
        <v>22</v>
      </c>
      <c r="C36" s="14">
        <v>28000</v>
      </c>
      <c r="D36" s="14">
        <v>555425.54</v>
      </c>
    </row>
    <row r="37" spans="1:4" x14ac:dyDescent="0.25">
      <c r="A37" s="8"/>
      <c r="B37" s="13" t="s">
        <v>23</v>
      </c>
      <c r="C37" s="14">
        <v>0</v>
      </c>
      <c r="D37" s="14">
        <v>0</v>
      </c>
    </row>
    <row r="38" spans="1:4" x14ac:dyDescent="0.25">
      <c r="A38" s="8"/>
      <c r="B38" s="13" t="s">
        <v>24</v>
      </c>
      <c r="C38" s="14">
        <v>0</v>
      </c>
      <c r="D38" s="14">
        <v>0</v>
      </c>
    </row>
    <row r="39" spans="1:4" x14ac:dyDescent="0.25">
      <c r="A39" s="8"/>
      <c r="B39" s="13" t="s">
        <v>25</v>
      </c>
      <c r="C39" s="14">
        <v>0</v>
      </c>
      <c r="D39" s="14">
        <v>0</v>
      </c>
    </row>
    <row r="40" spans="1:4" x14ac:dyDescent="0.25">
      <c r="A40" s="8"/>
      <c r="B40" s="13" t="s">
        <v>26</v>
      </c>
      <c r="C40" s="14">
        <v>0</v>
      </c>
      <c r="D40" s="14">
        <v>15595.54</v>
      </c>
    </row>
    <row r="41" spans="1:4" x14ac:dyDescent="0.25">
      <c r="A41" s="8"/>
      <c r="B41" s="13" t="s">
        <v>27</v>
      </c>
      <c r="C41" s="14">
        <v>0</v>
      </c>
      <c r="D41" s="14">
        <v>0</v>
      </c>
    </row>
    <row r="42" spans="1:4" ht="15" customHeight="1" x14ac:dyDescent="0.25">
      <c r="A42" s="20" t="s">
        <v>30</v>
      </c>
      <c r="B42" s="20"/>
      <c r="C42" s="12">
        <f>SUM(C43:C45)</f>
        <v>0</v>
      </c>
      <c r="D42" s="12">
        <f>SUM(D43:D45)</f>
        <v>0</v>
      </c>
    </row>
    <row r="43" spans="1:4" x14ac:dyDescent="0.25">
      <c r="A43" s="8"/>
      <c r="B43" s="13" t="s">
        <v>28</v>
      </c>
      <c r="C43" s="14">
        <v>0</v>
      </c>
      <c r="D43" s="14">
        <v>0</v>
      </c>
    </row>
    <row r="44" spans="1:4" x14ac:dyDescent="0.25">
      <c r="A44" s="8"/>
      <c r="B44" s="13" t="s">
        <v>7</v>
      </c>
      <c r="C44" s="14">
        <v>0</v>
      </c>
      <c r="D44" s="14">
        <v>0</v>
      </c>
    </row>
    <row r="45" spans="1:4" x14ac:dyDescent="0.25">
      <c r="A45" s="8"/>
      <c r="B45" s="13" t="s">
        <v>29</v>
      </c>
      <c r="C45" s="14">
        <v>0</v>
      </c>
      <c r="D45" s="14">
        <v>0</v>
      </c>
    </row>
    <row r="46" spans="1:4" ht="14.25" customHeight="1" x14ac:dyDescent="0.25">
      <c r="A46" s="20" t="s">
        <v>31</v>
      </c>
      <c r="B46" s="20"/>
      <c r="C46" s="12">
        <f>SUM(C47:C51)</f>
        <v>2931038.59</v>
      </c>
      <c r="D46" s="12">
        <f>SUM(D47:D51)</f>
        <v>5608499.4100000001</v>
      </c>
    </row>
    <row r="47" spans="1:4" x14ac:dyDescent="0.25">
      <c r="A47" s="8"/>
      <c r="B47" s="13" t="s">
        <v>32</v>
      </c>
      <c r="C47" s="14">
        <v>1709381.46</v>
      </c>
      <c r="D47" s="14">
        <v>4608347.53</v>
      </c>
    </row>
    <row r="48" spans="1:4" x14ac:dyDescent="0.25">
      <c r="A48" s="8"/>
      <c r="B48" s="13" t="s">
        <v>33</v>
      </c>
      <c r="C48" s="14">
        <v>0</v>
      </c>
      <c r="D48" s="14">
        <v>0</v>
      </c>
    </row>
    <row r="49" spans="1:5" x14ac:dyDescent="0.25">
      <c r="A49" s="8"/>
      <c r="B49" s="13" t="s">
        <v>34</v>
      </c>
      <c r="C49" s="14">
        <v>1221657.1299999999</v>
      </c>
      <c r="D49" s="14">
        <v>1000151.88</v>
      </c>
    </row>
    <row r="50" spans="1:5" x14ac:dyDescent="0.25">
      <c r="A50" s="8"/>
      <c r="B50" s="13" t="s">
        <v>35</v>
      </c>
      <c r="C50" s="14">
        <v>0</v>
      </c>
      <c r="D50" s="14">
        <v>0</v>
      </c>
    </row>
    <row r="51" spans="1:5" x14ac:dyDescent="0.25">
      <c r="A51" s="8"/>
      <c r="B51" s="13" t="s">
        <v>36</v>
      </c>
      <c r="C51" s="14">
        <v>0</v>
      </c>
      <c r="D51" s="14">
        <v>0</v>
      </c>
    </row>
    <row r="52" spans="1:5" ht="15" customHeight="1" x14ac:dyDescent="0.25">
      <c r="A52" s="20" t="s">
        <v>39</v>
      </c>
      <c r="B52" s="20"/>
      <c r="C52" s="12">
        <f>SUM(C53:C58)</f>
        <v>79186092.359999999</v>
      </c>
      <c r="D52" s="12">
        <f>SUM(D53:D58)</f>
        <v>80475507.810000002</v>
      </c>
    </row>
    <row r="53" spans="1:5" x14ac:dyDescent="0.25">
      <c r="A53" s="8"/>
      <c r="B53" s="13" t="s">
        <v>50</v>
      </c>
      <c r="C53" s="14">
        <v>74176534.290000007</v>
      </c>
      <c r="D53" s="14">
        <v>75414536.920000002</v>
      </c>
    </row>
    <row r="54" spans="1:5" x14ac:dyDescent="0.25">
      <c r="A54" s="8"/>
      <c r="B54" s="13" t="s">
        <v>40</v>
      </c>
      <c r="C54" s="14">
        <v>0</v>
      </c>
      <c r="D54" s="14">
        <v>0</v>
      </c>
    </row>
    <row r="55" spans="1:5" x14ac:dyDescent="0.25">
      <c r="A55" s="8"/>
      <c r="B55" s="13" t="s">
        <v>41</v>
      </c>
      <c r="C55" s="14">
        <v>0</v>
      </c>
      <c r="D55" s="14">
        <v>0</v>
      </c>
    </row>
    <row r="56" spans="1:5" x14ac:dyDescent="0.25">
      <c r="A56" s="8"/>
      <c r="B56" s="13" t="s">
        <v>42</v>
      </c>
      <c r="C56" s="14">
        <v>3860079.41</v>
      </c>
      <c r="D56" s="14">
        <v>2566274.94</v>
      </c>
    </row>
    <row r="57" spans="1:5" x14ac:dyDescent="0.25">
      <c r="A57" s="8"/>
      <c r="B57" s="13" t="s">
        <v>43</v>
      </c>
      <c r="C57" s="14">
        <v>0</v>
      </c>
      <c r="D57" s="14">
        <v>0</v>
      </c>
    </row>
    <row r="58" spans="1:5" x14ac:dyDescent="0.25">
      <c r="A58" s="8"/>
      <c r="B58" s="13" t="s">
        <v>44</v>
      </c>
      <c r="C58" s="14">
        <v>1149478.6599999999</v>
      </c>
      <c r="D58" s="14">
        <v>2494695.9500000002</v>
      </c>
    </row>
    <row r="59" spans="1:5" x14ac:dyDescent="0.25">
      <c r="A59" s="20" t="s">
        <v>45</v>
      </c>
      <c r="B59" s="20"/>
      <c r="C59" s="12">
        <v>0</v>
      </c>
      <c r="D59" s="12">
        <v>0</v>
      </c>
    </row>
    <row r="60" spans="1:5" x14ac:dyDescent="0.25">
      <c r="A60" s="8"/>
      <c r="B60" s="13" t="s">
        <v>46</v>
      </c>
      <c r="C60" s="12">
        <v>0</v>
      </c>
      <c r="D60" s="12">
        <v>0</v>
      </c>
    </row>
    <row r="61" spans="1:5" x14ac:dyDescent="0.25">
      <c r="A61" s="16" t="s">
        <v>59</v>
      </c>
      <c r="B61" s="13"/>
      <c r="C61" s="12">
        <f>C28+C32+C46+C52+C59</f>
        <v>840749941.77999997</v>
      </c>
      <c r="D61" s="12">
        <f>D28+D32+D46+D52+D59</f>
        <v>803876412.51999998</v>
      </c>
    </row>
    <row r="62" spans="1:5" ht="15" customHeight="1" x14ac:dyDescent="0.25">
      <c r="A62" s="20" t="s">
        <v>47</v>
      </c>
      <c r="B62" s="20"/>
      <c r="C62" s="12">
        <f>C25-C61</f>
        <v>-45546697.169999838</v>
      </c>
      <c r="D62" s="12">
        <f>D25-D61</f>
        <v>124507251.69000006</v>
      </c>
    </row>
    <row r="63" spans="1:5" ht="26.25" customHeight="1" x14ac:dyDescent="0.25">
      <c r="A63" s="20" t="s">
        <v>48</v>
      </c>
      <c r="B63" s="20"/>
      <c r="C63" s="20"/>
      <c r="D63" s="20"/>
      <c r="E63" s="2"/>
    </row>
    <row r="64" spans="1:5" ht="26.25" customHeight="1" x14ac:dyDescent="0.25">
      <c r="A64" s="18"/>
      <c r="B64" s="18"/>
      <c r="C64" s="18"/>
      <c r="D64" s="18"/>
      <c r="E64" s="2"/>
    </row>
    <row r="65" spans="2:7" x14ac:dyDescent="0.25">
      <c r="B65" s="4"/>
      <c r="C65" s="4"/>
      <c r="D65" s="4"/>
      <c r="E65" s="4"/>
      <c r="F65" s="4"/>
      <c r="G65" s="3"/>
    </row>
    <row r="66" spans="2:7" ht="14.25" customHeight="1" x14ac:dyDescent="0.25">
      <c r="B66" s="4"/>
      <c r="C66" s="4"/>
      <c r="D66" s="4"/>
      <c r="E66" s="4"/>
      <c r="F66" s="4"/>
      <c r="G66" s="3"/>
    </row>
    <row r="67" spans="2:7" x14ac:dyDescent="0.25">
      <c r="B67" s="4"/>
      <c r="C67" s="4"/>
      <c r="D67" s="4"/>
      <c r="E67" s="4"/>
      <c r="F67" s="4"/>
      <c r="G67" s="3"/>
    </row>
    <row r="68" spans="2:7" x14ac:dyDescent="0.25">
      <c r="B68" s="4"/>
      <c r="C68" s="4"/>
      <c r="D68" s="4"/>
      <c r="E68" s="4"/>
      <c r="F68" s="4"/>
      <c r="G68" s="3"/>
    </row>
    <row r="69" spans="2:7" x14ac:dyDescent="0.25">
      <c r="B69" s="4"/>
      <c r="C69" s="4"/>
      <c r="D69" s="4"/>
      <c r="E69" s="4"/>
      <c r="F69" s="4"/>
      <c r="G69" s="3"/>
    </row>
    <row r="70" spans="2:7" x14ac:dyDescent="0.25">
      <c r="B70" s="4"/>
      <c r="C70" s="4"/>
      <c r="D70" s="4"/>
      <c r="E70" s="4"/>
      <c r="F70" s="4"/>
      <c r="G70" s="3"/>
    </row>
    <row r="71" spans="2:7" x14ac:dyDescent="0.25">
      <c r="B71" s="4"/>
      <c r="C71" s="4"/>
      <c r="D71" s="4"/>
      <c r="E71" s="4"/>
      <c r="F71" s="4"/>
      <c r="G71" s="3"/>
    </row>
  </sheetData>
  <mergeCells count="17">
    <mergeCell ref="A42:B42"/>
    <mergeCell ref="B1:D1"/>
    <mergeCell ref="B2:D2"/>
    <mergeCell ref="B3:D3"/>
    <mergeCell ref="A6:B6"/>
    <mergeCell ref="A7:B7"/>
    <mergeCell ref="A15:B15"/>
    <mergeCell ref="A19:B19"/>
    <mergeCell ref="A25:B25"/>
    <mergeCell ref="B26:D26"/>
    <mergeCell ref="A28:B28"/>
    <mergeCell ref="A32:B32"/>
    <mergeCell ref="A46:B46"/>
    <mergeCell ref="A52:B52"/>
    <mergeCell ref="A59:B59"/>
    <mergeCell ref="A62:B62"/>
    <mergeCell ref="A63:D63"/>
  </mergeCells>
  <printOptions horizontalCentered="1"/>
  <pageMargins left="0.35433070866141736" right="0.35433070866141736" top="0.59055118110236227" bottom="0.59055118110236227" header="0.31496062992125984" footer="0.31496062992125984"/>
  <pageSetup scale="85" orientation="portrait" r:id="rId1"/>
  <headerFooter>
    <oddFooter>&amp;CPágina &amp;P de 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IC-2 </vt:lpstr>
      <vt:lpstr>'Formato IC-2 '!Área_de_impresión</vt:lpstr>
      <vt:lpstr>'Formato IC-2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CONTATORRES</dc:creator>
  <cp:lastModifiedBy>Windows</cp:lastModifiedBy>
  <cp:lastPrinted>2020-09-25T15:08:17Z</cp:lastPrinted>
  <dcterms:created xsi:type="dcterms:W3CDTF">2018-06-26T18:05:58Z</dcterms:created>
  <dcterms:modified xsi:type="dcterms:W3CDTF">2021-05-20T17:57:12Z</dcterms:modified>
</cp:coreProperties>
</file>