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Pub 2020\Contable Excel\"/>
    </mc:Choice>
  </mc:AlternateContent>
  <bookViews>
    <workbookView xWindow="120" yWindow="75" windowWidth="15255" windowHeight="7935"/>
  </bookViews>
  <sheets>
    <sheet name="Formato IC-6" sheetId="2" r:id="rId1"/>
  </sheets>
  <definedNames>
    <definedName name="_xlnm.Print_Area" localSheetId="0">'Formato IC-6'!$B$1:$H$35</definedName>
  </definedNames>
  <calcPr calcId="152511"/>
</workbook>
</file>

<file path=xl/calcChain.xml><?xml version="1.0" encoding="utf-8"?>
<calcChain xmlns="http://schemas.openxmlformats.org/spreadsheetml/2006/main">
  <c r="E8" i="2" l="1"/>
  <c r="G26" i="2" l="1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F17" i="2"/>
  <c r="E17" i="2"/>
  <c r="D17" i="2"/>
  <c r="F8" i="2"/>
  <c r="D8" i="2"/>
  <c r="D6" i="2" l="1"/>
  <c r="F6" i="2"/>
  <c r="G8" i="2"/>
  <c r="E6" i="2"/>
  <c r="H17" i="2"/>
  <c r="G17" i="2"/>
  <c r="H8" i="2"/>
  <c r="G6" i="2" l="1"/>
  <c r="H6" i="2"/>
</calcChain>
</file>

<file path=xl/sharedStrings.xml><?xml version="1.0" encoding="utf-8"?>
<sst xmlns="http://schemas.openxmlformats.org/spreadsheetml/2006/main" count="30" uniqueCount="30">
  <si>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</si>
  <si>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</si>
  <si>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</si>
  <si>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</si>
  <si>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</si>
  <si>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</si>
  <si>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</si>
  <si>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</si>
  <si>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</si>
  <si>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</si>
  <si>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</si>
  <si>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</si>
  <si>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</si>
  <si>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</si>
  <si>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</si>
  <si>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</si>
  <si>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</si>
  <si>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</si>
  <si>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</si>
  <si>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Comisión de Agua Potable y Alcantarillado del Municipio de Acapulco</t>
  </si>
  <si>
    <t>Estado Analitico del Activo</t>
  </si>
  <si>
    <t>Concepto</t>
  </si>
  <si>
    <t>Saldo Inicial</t>
  </si>
  <si>
    <t>Cargos del        Periodo</t>
  </si>
  <si>
    <t>Saldo Final</t>
  </si>
  <si>
    <t>Variación del Periodo</t>
  </si>
  <si>
    <t>Abonos del        Periodo</t>
  </si>
  <si>
    <t>“Bajo protesta de decir verdad declaramos que los Estados Financieros y sus Notas son razonablemente correctos y son responsabilidad del emisor”</t>
  </si>
  <si>
    <t xml:space="preserve"> FORMATO IC-6</t>
  </si>
  <si>
    <t>Del 1°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</si>
</sst>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24">
    <xf numFmtId="0" fontId="0" fillId="0" borderId="0" xfId="0"/>
    <xf numFmtId="4" fontId="0" fillId="0" borderId="0" xfId="0" applyNumberFormat="1"/>
    <xf numFmtId="0" fontId="19" fillId="0" borderId="0" xfId="43" applyFont="1" applyAlignment="1">
      <alignment horizontal="right"/>
    </xf>
    <xf numFmtId="0" fontId="20" fillId="0" borderId="0" xfId="0" applyFont="1" applyAlignment="1">
      <alignment horizontal="center" wrapText="1"/>
    </xf>
    <xf numFmtId="4" fontId="20" fillId="0" borderId="10" xfId="0" applyNumberFormat="1" applyFont="1" applyBorder="1" applyAlignment="1">
      <alignment wrapText="1"/>
    </xf>
    <xf numFmtId="0" fontId="21" fillId="0" borderId="11" xfId="0" applyFont="1" applyBorder="1"/>
    <xf numFmtId="0" fontId="21" fillId="0" borderId="12" xfId="0" applyFont="1" applyBorder="1"/>
    <xf numFmtId="4" fontId="21" fillId="0" borderId="10" xfId="0" applyNumberFormat="1" applyFont="1" applyBorder="1"/>
    <xf numFmtId="0" fontId="20" fillId="0" borderId="11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4" fontId="20" fillId="0" borderId="10" xfId="0" applyNumberFormat="1" applyFont="1" applyBorder="1"/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4" fontId="21" fillId="0" borderId="10" xfId="0" applyNumberFormat="1" applyFont="1" applyBorder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wrapText="1"/>
    </xf>
    <xf numFmtId="0" fontId="18" fillId="0" borderId="0" xfId="42" applyFont="1"/>
    <xf numFmtId="4" fontId="18" fillId="0" borderId="0" xfId="42" applyNumberFormat="1" applyFon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981076</xdr:colOff>
      <xdr:row>29</xdr:row>
      <xdr:rowOff>19050</xdr:rowOff>
    </xdr:from>
    <xdr:to>
      <xdr:col>6</xdr:col>
      <xdr:colOff>628650</xdr:colOff>
      <xdr:row>35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33926" y="8601075"/>
          <a:ext cx="1819274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José Ramón Aysa Neme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Director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257176</xdr:colOff>
      <xdr:row>28</xdr:row>
      <xdr:rowOff>180975</xdr:rowOff>
    </xdr:from>
    <xdr:to>
      <xdr:col>1</xdr:col>
      <xdr:colOff>2333626</xdr:colOff>
      <xdr:row>35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57176" y="11191875"/>
          <a:ext cx="20764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2171700</xdr:colOff>
      <xdr:row>29</xdr:row>
      <xdr:rowOff>9525</xdr:rowOff>
    </xdr:from>
    <xdr:to>
      <xdr:col>4</xdr:col>
      <xdr:colOff>885824</xdr:colOff>
      <xdr:row>35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543175" y="6877050"/>
          <a:ext cx="2095499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Juan Magdaleno Valderrama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742950</xdr:colOff>
      <xdr:row>29</xdr:row>
      <xdr:rowOff>19049</xdr:rowOff>
    </xdr:from>
    <xdr:to>
      <xdr:col>8</xdr:col>
      <xdr:colOff>47624</xdr:colOff>
      <xdr:row>35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67500" y="8601074"/>
          <a:ext cx="1495424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</a:t>
          </a: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Bo.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Contralor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161925</xdr:colOff>
      <xdr:row>29</xdr:row>
      <xdr:rowOff>9524</xdr:rowOff>
    </xdr:from>
    <xdr:to>
      <xdr:col>2</xdr:col>
      <xdr:colOff>2066925</xdr:colOff>
      <xdr:row>35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" y="6877049"/>
          <a:ext cx="213360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Liliana Piedad Tornes López   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showGridLines="0" tabSelected="1" topLeftCell="A6" workbookViewId="0">
      <selection activeCell="E5" sqref="E5"/>
    </sheetView>
  </sheetViews>
  <sheetFormatPr baseColWidth="10" defaultRowHeight="15" x14ac:dyDescent="0.25"/>
  <cols>
    <col min="1" max="1" width="2.140625" customWidth="1"/>
    <col min="2" max="2" width="3.42578125" customWidth="1"/>
    <col min="3" max="3" width="34.7109375" customWidth="1"/>
    <col min="4" max="4" width="16" customWidth="1"/>
    <col min="5" max="6" width="16.28515625" customWidth="1"/>
    <col min="7" max="7" width="15.85546875" customWidth="1"/>
    <col min="8" max="8" width="17" customWidth="1"/>
  </cols>
  <sheetData>
    <row r="1" spans="2:8" x14ac:dyDescent="0.25">
      <c r="B1" s="18" t="s">
        <v>19</v>
      </c>
      <c r="C1" s="18"/>
      <c r="D1" s="18"/>
      <c r="E1" s="18"/>
      <c r="F1" s="18"/>
      <c r="G1" s="18"/>
      <c r="H1" s="18"/>
    </row>
    <row r="2" spans="2:8" x14ac:dyDescent="0.25">
      <c r="B2" s="18" t="s">
        <v>20</v>
      </c>
      <c r="C2" s="18"/>
      <c r="D2" s="18"/>
      <c r="E2" s="18"/>
      <c r="F2" s="18"/>
      <c r="G2" s="18"/>
      <c r="H2" s="18"/>
    </row>
    <row r="3" spans="2:8" x14ac:dyDescent="0.25">
      <c r="B3" s="18" t="s">
        <v>29</v>
      </c>
      <c r="C3" s="18"/>
      <c r="D3" s="18"/>
      <c r="E3" s="18"/>
      <c r="F3" s="18"/>
      <c r="G3" s="18"/>
      <c r="H3" s="18"/>
    </row>
    <row r="4" spans="2:8" ht="15" customHeight="1" x14ac:dyDescent="0.25">
      <c r="B4" s="3"/>
      <c r="C4" s="3"/>
      <c r="D4" s="3"/>
      <c r="E4" s="3"/>
      <c r="F4" s="3"/>
      <c r="G4" s="3"/>
      <c r="H4" s="2" t="s">
        <v>28</v>
      </c>
    </row>
    <row r="5" spans="2:8" ht="29.25" customHeight="1" x14ac:dyDescent="0.25">
      <c r="B5" s="22" t="s">
        <v>21</v>
      </c>
      <c r="C5" s="23"/>
      <c r="D5" s="14" t="s">
        <v>22</v>
      </c>
      <c r="E5" s="15" t="s">
        <v>23</v>
      </c>
      <c r="F5" s="15" t="s">
        <v>26</v>
      </c>
      <c r="G5" s="14" t="s">
        <v>24</v>
      </c>
      <c r="H5" s="15" t="s">
        <v>25</v>
      </c>
    </row>
    <row r="6" spans="2:8" x14ac:dyDescent="0.25">
      <c r="B6" s="20" t="s">
        <v>0</v>
      </c>
      <c r="C6" s="21"/>
      <c r="D6" s="4">
        <f>D8+D17</f>
        <v>2461962105.8700004</v>
      </c>
      <c r="E6" s="4">
        <f t="shared" ref="E6:H6" si="0">E8+E17</f>
        <v>13266229280.15</v>
      </c>
      <c r="F6" s="4">
        <f t="shared" si="0"/>
        <v>13069408530.940001</v>
      </c>
      <c r="G6" s="4">
        <f t="shared" si="0"/>
        <v>2658782855.0799975</v>
      </c>
      <c r="H6" s="4">
        <f t="shared" si="0"/>
        <v>196820749.20999768</v>
      </c>
    </row>
    <row r="7" spans="2:8" x14ac:dyDescent="0.25">
      <c r="B7" s="5"/>
      <c r="C7" s="6"/>
      <c r="D7" s="7"/>
      <c r="E7" s="7"/>
      <c r="F7" s="7"/>
      <c r="G7" s="7"/>
      <c r="H7" s="7"/>
    </row>
    <row r="8" spans="2:8" x14ac:dyDescent="0.25">
      <c r="B8" s="8"/>
      <c r="C8" s="9" t="s">
        <v>1</v>
      </c>
      <c r="D8" s="10">
        <f>SUM(D9:D15)</f>
        <v>1127732977.5400002</v>
      </c>
      <c r="E8" s="10">
        <f t="shared" ref="E8:H8" si="1">SUM(E9:E15)</f>
        <v>13251992610.99</v>
      </c>
      <c r="F8" s="10">
        <f t="shared" si="1"/>
        <v>13023970766.210001</v>
      </c>
      <c r="G8" s="10">
        <f t="shared" si="1"/>
        <v>1355754822.3199978</v>
      </c>
      <c r="H8" s="10">
        <f t="shared" si="1"/>
        <v>228021844.77999768</v>
      </c>
    </row>
    <row r="9" spans="2:8" x14ac:dyDescent="0.25">
      <c r="B9" s="11"/>
      <c r="C9" s="12" t="s">
        <v>2</v>
      </c>
      <c r="D9" s="13">
        <v>42568669.210000001</v>
      </c>
      <c r="E9" s="13">
        <v>12230546184.559999</v>
      </c>
      <c r="F9" s="13">
        <v>12234107072.040001</v>
      </c>
      <c r="G9" s="13">
        <f>D9+E9-F9</f>
        <v>39007781.729997635</v>
      </c>
      <c r="H9" s="13">
        <f>G9-D9</f>
        <v>-3560887.480002366</v>
      </c>
    </row>
    <row r="10" spans="2:8" ht="26.25" x14ac:dyDescent="0.25">
      <c r="B10" s="11"/>
      <c r="C10" s="12" t="s">
        <v>3</v>
      </c>
      <c r="D10" s="13">
        <v>1030671832.79</v>
      </c>
      <c r="E10" s="13">
        <v>942117639.98000002</v>
      </c>
      <c r="F10" s="13">
        <v>551647780.48000002</v>
      </c>
      <c r="G10" s="13">
        <f t="shared" ref="G10:G15" si="2">D10+E10-F10</f>
        <v>1421141692.29</v>
      </c>
      <c r="H10" s="13">
        <f t="shared" ref="H10:H15" si="3">G10-D10</f>
        <v>390469859.5</v>
      </c>
    </row>
    <row r="11" spans="2:8" x14ac:dyDescent="0.25">
      <c r="B11" s="11"/>
      <c r="C11" s="12" t="s">
        <v>4</v>
      </c>
      <c r="D11" s="13">
        <v>18763399.399999999</v>
      </c>
      <c r="E11" s="13">
        <v>4794302.2699999996</v>
      </c>
      <c r="F11" s="13">
        <v>1894302.27</v>
      </c>
      <c r="G11" s="13">
        <f t="shared" si="2"/>
        <v>21663399.399999999</v>
      </c>
      <c r="H11" s="13">
        <f t="shared" si="3"/>
        <v>2900000</v>
      </c>
    </row>
    <row r="12" spans="2:8" x14ac:dyDescent="0.25">
      <c r="B12" s="11"/>
      <c r="C12" s="12" t="s">
        <v>5</v>
      </c>
      <c r="D12" s="13">
        <v>0</v>
      </c>
      <c r="E12" s="13">
        <v>0</v>
      </c>
      <c r="F12" s="13">
        <v>0</v>
      </c>
      <c r="G12" s="13">
        <f t="shared" si="2"/>
        <v>0</v>
      </c>
      <c r="H12" s="13">
        <f t="shared" si="3"/>
        <v>0</v>
      </c>
    </row>
    <row r="13" spans="2:8" x14ac:dyDescent="0.25">
      <c r="B13" s="11"/>
      <c r="C13" s="12" t="s">
        <v>6</v>
      </c>
      <c r="D13" s="13">
        <v>26384111.469999999</v>
      </c>
      <c r="E13" s="13">
        <v>20900592.079999998</v>
      </c>
      <c r="F13" s="13">
        <v>20110073.41</v>
      </c>
      <c r="G13" s="13">
        <f t="shared" si="2"/>
        <v>27174630.139999997</v>
      </c>
      <c r="H13" s="13">
        <f t="shared" si="3"/>
        <v>790518.66999999806</v>
      </c>
    </row>
    <row r="14" spans="2:8" ht="31.5" customHeight="1" x14ac:dyDescent="0.25">
      <c r="B14" s="11"/>
      <c r="C14" s="12" t="s">
        <v>7</v>
      </c>
      <c r="D14" s="13">
        <v>-120482858.23999999</v>
      </c>
      <c r="E14" s="13">
        <v>8212660.6200000001</v>
      </c>
      <c r="F14" s="13">
        <v>40962483.619999997</v>
      </c>
      <c r="G14" s="13">
        <f t="shared" si="2"/>
        <v>-153232681.23999998</v>
      </c>
      <c r="H14" s="13">
        <f t="shared" si="3"/>
        <v>-32749822.999999985</v>
      </c>
    </row>
    <row r="15" spans="2:8" x14ac:dyDescent="0.25">
      <c r="B15" s="11"/>
      <c r="C15" s="12" t="s">
        <v>8</v>
      </c>
      <c r="D15" s="13">
        <v>129827822.91</v>
      </c>
      <c r="E15" s="13">
        <v>45421231.479999997</v>
      </c>
      <c r="F15" s="13">
        <v>175249054.38999999</v>
      </c>
      <c r="G15" s="13">
        <f t="shared" si="2"/>
        <v>0</v>
      </c>
      <c r="H15" s="13">
        <f t="shared" si="3"/>
        <v>-129827822.91</v>
      </c>
    </row>
    <row r="16" spans="2:8" x14ac:dyDescent="0.25">
      <c r="B16" s="5"/>
      <c r="C16" s="6"/>
      <c r="D16" s="7"/>
      <c r="E16" s="7"/>
      <c r="F16" s="7"/>
      <c r="G16" s="7"/>
      <c r="H16" s="7"/>
    </row>
    <row r="17" spans="2:8" x14ac:dyDescent="0.25">
      <c r="B17" s="8"/>
      <c r="C17" s="9" t="s">
        <v>9</v>
      </c>
      <c r="D17" s="10">
        <f>SUM(D18:D26)</f>
        <v>1334229128.3300002</v>
      </c>
      <c r="E17" s="10">
        <f t="shared" ref="E17:H17" si="4">SUM(E18:E26)</f>
        <v>14236669.16</v>
      </c>
      <c r="F17" s="10">
        <f t="shared" si="4"/>
        <v>45437764.729999997</v>
      </c>
      <c r="G17" s="10">
        <f t="shared" si="4"/>
        <v>1303028032.7599998</v>
      </c>
      <c r="H17" s="10">
        <f t="shared" si="4"/>
        <v>-31201095.569999985</v>
      </c>
    </row>
    <row r="18" spans="2:8" x14ac:dyDescent="0.25">
      <c r="B18" s="11"/>
      <c r="C18" s="12" t="s">
        <v>10</v>
      </c>
      <c r="D18" s="13">
        <v>0</v>
      </c>
      <c r="E18" s="13">
        <v>0</v>
      </c>
      <c r="F18" s="13">
        <v>0</v>
      </c>
      <c r="G18" s="13">
        <f t="shared" ref="G18:G26" si="5">D18+E18-F18</f>
        <v>0</v>
      </c>
      <c r="H18" s="13">
        <f t="shared" ref="H18:H26" si="6">G18-D18</f>
        <v>0</v>
      </c>
    </row>
    <row r="19" spans="2:8" ht="26.25" x14ac:dyDescent="0.25">
      <c r="B19" s="11"/>
      <c r="C19" s="12" t="s">
        <v>11</v>
      </c>
      <c r="D19" s="13">
        <v>0</v>
      </c>
      <c r="E19" s="13">
        <v>0</v>
      </c>
      <c r="F19" s="13">
        <v>0</v>
      </c>
      <c r="G19" s="13">
        <f t="shared" si="5"/>
        <v>0</v>
      </c>
      <c r="H19" s="13">
        <f t="shared" si="6"/>
        <v>0</v>
      </c>
    </row>
    <row r="20" spans="2:8" ht="24.75" customHeight="1" x14ac:dyDescent="0.25">
      <c r="B20" s="11"/>
      <c r="C20" s="12" t="s">
        <v>12</v>
      </c>
      <c r="D20" s="13">
        <v>3176550514.5799999</v>
      </c>
      <c r="E20" s="13">
        <v>2589137.94</v>
      </c>
      <c r="F20" s="13">
        <v>0</v>
      </c>
      <c r="G20" s="13">
        <f t="shared" si="5"/>
        <v>3179139652.52</v>
      </c>
      <c r="H20" s="13">
        <f t="shared" si="6"/>
        <v>2589137.9400000572</v>
      </c>
    </row>
    <row r="21" spans="2:8" x14ac:dyDescent="0.25">
      <c r="B21" s="11"/>
      <c r="C21" s="12" t="s">
        <v>13</v>
      </c>
      <c r="D21" s="13">
        <v>122874628.28</v>
      </c>
      <c r="E21" s="13">
        <v>1285381.42</v>
      </c>
      <c r="F21" s="13">
        <v>1</v>
      </c>
      <c r="G21" s="13">
        <f t="shared" si="5"/>
        <v>124160008.7</v>
      </c>
      <c r="H21" s="13">
        <f t="shared" si="6"/>
        <v>1285380.4200000018</v>
      </c>
    </row>
    <row r="22" spans="2:8" x14ac:dyDescent="0.25">
      <c r="B22" s="11"/>
      <c r="C22" s="12" t="s">
        <v>14</v>
      </c>
      <c r="D22" s="13">
        <v>2250716.41</v>
      </c>
      <c r="E22" s="13">
        <v>7000</v>
      </c>
      <c r="F22" s="13">
        <v>0</v>
      </c>
      <c r="G22" s="13">
        <f t="shared" si="5"/>
        <v>2257716.41</v>
      </c>
      <c r="H22" s="13">
        <f t="shared" si="6"/>
        <v>7000</v>
      </c>
    </row>
    <row r="23" spans="2:8" ht="26.25" x14ac:dyDescent="0.25">
      <c r="B23" s="11"/>
      <c r="C23" s="12" t="s">
        <v>15</v>
      </c>
      <c r="D23" s="13">
        <v>-1974362224.3399999</v>
      </c>
      <c r="E23" s="13">
        <v>3734.28</v>
      </c>
      <c r="F23" s="13">
        <v>37246429.479999997</v>
      </c>
      <c r="G23" s="13">
        <f t="shared" si="5"/>
        <v>-2011604919.54</v>
      </c>
      <c r="H23" s="13">
        <f t="shared" si="6"/>
        <v>-37242695.200000048</v>
      </c>
    </row>
    <row r="24" spans="2:8" x14ac:dyDescent="0.25">
      <c r="B24" s="11"/>
      <c r="C24" s="12" t="s">
        <v>16</v>
      </c>
      <c r="D24" s="13">
        <v>6915493.4000000004</v>
      </c>
      <c r="E24" s="13">
        <v>10351415.52</v>
      </c>
      <c r="F24" s="13">
        <v>8191334.25</v>
      </c>
      <c r="G24" s="13">
        <f t="shared" si="5"/>
        <v>9075574.6700000018</v>
      </c>
      <c r="H24" s="13">
        <f t="shared" si="6"/>
        <v>2160081.2700000014</v>
      </c>
    </row>
    <row r="25" spans="2:8" ht="26.25" x14ac:dyDescent="0.25">
      <c r="B25" s="11"/>
      <c r="C25" s="12" t="s">
        <v>17</v>
      </c>
      <c r="D25" s="13">
        <v>0</v>
      </c>
      <c r="E25" s="13">
        <v>0</v>
      </c>
      <c r="F25" s="13">
        <v>0</v>
      </c>
      <c r="G25" s="13">
        <f t="shared" si="5"/>
        <v>0</v>
      </c>
      <c r="H25" s="13">
        <f t="shared" si="6"/>
        <v>0</v>
      </c>
    </row>
    <row r="26" spans="2:8" x14ac:dyDescent="0.25">
      <c r="B26" s="11"/>
      <c r="C26" s="12" t="s">
        <v>18</v>
      </c>
      <c r="D26" s="13">
        <v>0</v>
      </c>
      <c r="E26" s="13">
        <v>0</v>
      </c>
      <c r="F26" s="13">
        <v>0</v>
      </c>
      <c r="G26" s="13">
        <f t="shared" si="5"/>
        <v>0</v>
      </c>
      <c r="H26" s="13">
        <f t="shared" si="6"/>
        <v>0</v>
      </c>
    </row>
    <row r="27" spans="2:8" ht="35.25" customHeight="1" x14ac:dyDescent="0.25">
      <c r="B27" s="19" t="s">
        <v>27</v>
      </c>
      <c r="C27" s="19"/>
      <c r="D27" s="19"/>
      <c r="E27" s="19"/>
      <c r="F27" s="19"/>
      <c r="G27" s="19"/>
      <c r="H27" s="19"/>
    </row>
    <row r="29" spans="2:8" x14ac:dyDescent="0.25">
      <c r="B29" s="16"/>
      <c r="C29" s="16"/>
      <c r="D29" s="16"/>
      <c r="E29" s="16"/>
      <c r="F29" s="16"/>
      <c r="G29" s="17"/>
      <c r="H29" s="17"/>
    </row>
    <row r="30" spans="2:8" x14ac:dyDescent="0.25">
      <c r="B30" s="16"/>
      <c r="C30" s="16"/>
      <c r="D30" s="16"/>
      <c r="E30" s="16"/>
      <c r="F30" s="16"/>
      <c r="G30" s="16"/>
      <c r="H30" s="16"/>
    </row>
    <row r="31" spans="2:8" x14ac:dyDescent="0.25">
      <c r="B31" s="16"/>
      <c r="C31" s="16"/>
      <c r="D31" s="16"/>
      <c r="E31" s="16"/>
      <c r="F31" s="16"/>
      <c r="G31" s="16"/>
      <c r="H31" s="16"/>
    </row>
    <row r="32" spans="2:8" x14ac:dyDescent="0.25">
      <c r="B32" s="16"/>
      <c r="C32" s="16"/>
      <c r="D32" s="16"/>
      <c r="E32" s="16"/>
      <c r="F32" s="16"/>
      <c r="G32" s="16"/>
      <c r="H32" s="16"/>
    </row>
    <row r="33" spans="2:8" x14ac:dyDescent="0.25">
      <c r="B33" s="16"/>
      <c r="C33" s="16"/>
      <c r="D33" s="16"/>
      <c r="E33" s="16"/>
      <c r="F33" s="16"/>
      <c r="G33" s="16"/>
      <c r="H33" s="16"/>
    </row>
    <row r="34" spans="2:8" x14ac:dyDescent="0.25">
      <c r="B34" s="16"/>
      <c r="C34" s="16"/>
      <c r="D34" s="16"/>
      <c r="E34" s="16"/>
      <c r="F34" s="16"/>
      <c r="G34" s="16"/>
      <c r="H34" s="16"/>
    </row>
    <row r="35" spans="2:8" x14ac:dyDescent="0.25">
      <c r="B35" s="16"/>
      <c r="C35" s="16"/>
      <c r="D35" s="16"/>
      <c r="E35" s="16"/>
      <c r="F35" s="16"/>
      <c r="G35" s="16"/>
      <c r="H35" s="16"/>
    </row>
    <row r="37" spans="2:8" x14ac:dyDescent="0.25">
      <c r="F37" s="1"/>
    </row>
    <row r="40" spans="2:8" x14ac:dyDescent="0.25">
      <c r="F40" s="1"/>
    </row>
    <row r="41" spans="2:8" x14ac:dyDescent="0.25">
      <c r="F41" s="1"/>
    </row>
    <row r="42" spans="2:8" x14ac:dyDescent="0.25">
      <c r="F42" s="1"/>
    </row>
    <row r="44" spans="2:8" x14ac:dyDescent="0.25">
      <c r="E44" s="1"/>
    </row>
    <row r="45" spans="2:8" x14ac:dyDescent="0.25">
      <c r="E45" s="1"/>
    </row>
    <row r="46" spans="2:8" x14ac:dyDescent="0.25">
      <c r="E46" s="1"/>
    </row>
  </sheetData>
  <mergeCells count="6">
    <mergeCell ref="B1:H1"/>
    <mergeCell ref="B2:H2"/>
    <mergeCell ref="B3:H3"/>
    <mergeCell ref="B27:H27"/>
    <mergeCell ref="B6:C6"/>
    <mergeCell ref="B5:C5"/>
  </mergeCells>
  <printOptions horizontalCentered="1"/>
  <pageMargins left="0.55118110236220474" right="0.35433070866141736" top="0.39370078740157483" bottom="0.39370078740157483" header="0.51181102362204722" footer="0.31496062992125984"/>
  <pageSetup scale="9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IC-6</vt:lpstr>
      <vt:lpstr>'Formato IC-6'!Área_de_impresión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Windows</cp:lastModifiedBy>
  <cp:lastPrinted>2021-01-29T20:00:18Z</cp:lastPrinted>
  <dcterms:created xsi:type="dcterms:W3CDTF">2018-06-26T17:09:44Z</dcterms:created>
  <dcterms:modified xsi:type="dcterms:W3CDTF">2021-05-20T18:00:32Z</dcterms:modified>
</cp:coreProperties>
</file>