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645" windowWidth="14775" windowHeight="7365"/>
  </bookViews>
  <sheets>
    <sheet name="Estado Cambio Situación Financi" sheetId="1" r:id="rId1"/>
  </sheets>
  <definedNames>
    <definedName name="_xlnm.Print_Area" localSheetId="0">'Estado Cambio Situación Financi'!$C$1:$E$81</definedName>
    <definedName name="_xlnm.Print_Titles" localSheetId="0">'Estado Cambio Situación Financi'!$1:$5</definedName>
  </definedNames>
  <calcPr calcId="144525"/>
</workbook>
</file>

<file path=xl/calcChain.xml><?xml version="1.0" encoding="utf-8"?>
<calcChain xmlns="http://schemas.openxmlformats.org/spreadsheetml/2006/main">
  <c r="D38" i="1" l="1"/>
  <c r="D27" i="1" s="1"/>
  <c r="E7" i="1" l="1"/>
  <c r="E60" i="1"/>
  <c r="D60" i="1"/>
  <c r="E53" i="1"/>
  <c r="D53" i="1"/>
  <c r="E47" i="1"/>
  <c r="D47" i="1"/>
  <c r="E38" i="1"/>
  <c r="E28" i="1"/>
  <c r="E16" i="1"/>
  <c r="D16" i="1"/>
  <c r="D7" i="1"/>
  <c r="E46" i="1" l="1"/>
  <c r="D46" i="1"/>
  <c r="E6" i="1"/>
  <c r="E27" i="1"/>
  <c r="D6" i="1"/>
  <c r="E63" i="1" l="1"/>
  <c r="D28" i="1" l="1"/>
  <c r="D63" i="1" s="1"/>
</calcChain>
</file>

<file path=xl/sharedStrings.xml><?xml version="1.0" encoding="utf-8"?>
<sst xmlns="http://schemas.openxmlformats.org/spreadsheetml/2006/main" count="58" uniqueCount="58">
  <si>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</si>
  <si>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</si>
  <si>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</si>
  <si>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</si>
  <si>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</si>
  <si>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</si>
  <si>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</si>
  <si>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</si>
  <si>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</si>
  <si>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</si>
  <si>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</si>
  <si>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</si>
  <si>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</si>
  <si>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</si>
  <si>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</si>
  <si>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</si>
  <si>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</si>
  <si>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</si>
  <si>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</si>
  <si>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</si>
  <si>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</si>
  <si>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</si>
  <si>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</si>
  <si>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</si>
  <si>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</si>
  <si>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</si>
  <si>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</si>
  <si>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</si>
  <si>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</si>
  <si>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</si>
  <si>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</si>
  <si>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</si>
  <si>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</si>
  <si>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</si>
  <si>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</si>
  <si>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</si>
  <si>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HACIENDA PÚBLICA/PATRIMONIO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</si>
  <si>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</si>
  <si>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</si>
  <si>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</si>
  <si>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</si>
  <si>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</si>
  <si>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</si>
  <si>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</si>
  <si>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</si>
  <si>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</si>
  <si>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</si>
  <si>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</si>
  <si>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</si>
  <si>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</si>
  <si>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Totales</t>
  </si>
  <si>
    <t>Comisión de Agua Potable y Alcantarillado del Municipio de Acapulco</t>
  </si>
  <si>
    <t>Estado de Cambios de Situación Financiera</t>
  </si>
  <si>
    <t>Formato IC-4</t>
  </si>
  <si>
    <t>Aplicación</t>
  </si>
  <si>
    <t>Origen</t>
  </si>
  <si>
    <t>"Bajo protesta de decir verdad declaramos que los Estados Financieros y sus Notas son razonablemente corrector y son responsabilidad del emisor.</t>
  </si>
  <si>
    <t>Del 1°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</si>
</sst>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9"/>
      <color theme="4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wrapText="1"/>
    </xf>
    <xf numFmtId="4" fontId="0" fillId="0" borderId="0" xfId="0" applyNumberFormat="1"/>
    <xf numFmtId="4" fontId="19" fillId="0" borderId="0" xfId="0" applyNumberFormat="1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0" fontId="19" fillId="0" borderId="0" xfId="0" applyFont="1" applyAlignment="1">
      <alignment horizontal="right" wrapText="1"/>
    </xf>
    <xf numFmtId="0" fontId="20" fillId="0" borderId="0" xfId="42"/>
    <xf numFmtId="0" fontId="19" fillId="0" borderId="0" xfId="0" applyFont="1" applyAlignment="1">
      <alignment horizontal="center" wrapText="1"/>
    </xf>
    <xf numFmtId="0" fontId="21" fillId="0" borderId="0" xfId="43" applyFont="1" applyAlignment="1">
      <alignment horizontal="right"/>
    </xf>
    <xf numFmtId="4" fontId="20" fillId="0" borderId="0" xfId="42" applyNumberFormat="1"/>
    <xf numFmtId="2" fontId="18" fillId="0" borderId="0" xfId="0" applyNumberFormat="1" applyFont="1"/>
    <xf numFmtId="4" fontId="18" fillId="0" borderId="0" xfId="0" applyNumberFormat="1" applyFont="1"/>
    <xf numFmtId="0" fontId="19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left" wrapText="1"/>
    </xf>
    <xf numFmtId="4" fontId="19" fillId="0" borderId="0" xfId="0" applyNumberFormat="1" applyFont="1"/>
    <xf numFmtId="0" fontId="18" fillId="0" borderId="0" xfId="0" applyFont="1" applyAlignment="1">
      <alignment horizontal="left" wrapText="1"/>
    </xf>
    <xf numFmtId="0" fontId="19" fillId="0" borderId="0" xfId="0" applyFont="1" applyAlignment="1">
      <alignment horizont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666750</xdr:colOff>
      <xdr:row>70</xdr:row>
      <xdr:rowOff>95250</xdr:rowOff>
    </xdr:from>
    <xdr:to>
      <xdr:col>4</xdr:col>
      <xdr:colOff>1038225</xdr:colOff>
      <xdr:row>77</xdr:row>
      <xdr:rowOff>9525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4829175" y="14258925"/>
          <a:ext cx="15430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 Adali Cruz López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Contralor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514350</xdr:colOff>
      <xdr:row>71</xdr:row>
      <xdr:rowOff>19050</xdr:rowOff>
    </xdr:from>
    <xdr:to>
      <xdr:col>2</xdr:col>
      <xdr:colOff>1819275</xdr:colOff>
      <xdr:row>78</xdr:row>
      <xdr:rowOff>19050</xdr:rowOff>
    </xdr:to>
    <xdr:sp macro="" textlink="">
      <xdr:nvSpPr>
        <xdr:cNvPr id="3" name="Text Box 8"/>
        <xdr:cNvSpPr txBox="1">
          <a:spLocks noChangeArrowheads="1"/>
        </xdr:cNvSpPr>
      </xdr:nvSpPr>
      <xdr:spPr bwMode="auto">
        <a:xfrm>
          <a:off x="742950" y="14373225"/>
          <a:ext cx="18669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Leonel Galindo González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Director 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</xdr:col>
      <xdr:colOff>19050</xdr:colOff>
      <xdr:row>64</xdr:row>
      <xdr:rowOff>47625</xdr:rowOff>
    </xdr:from>
    <xdr:to>
      <xdr:col>2</xdr:col>
      <xdr:colOff>1847850</xdr:colOff>
      <xdr:row>71</xdr:row>
      <xdr:rowOff>66675</xdr:rowOff>
    </xdr:to>
    <xdr:sp macro="" textlink="">
      <xdr:nvSpPr>
        <xdr:cNvPr id="4" name="Text Box 8"/>
        <xdr:cNvSpPr txBox="1">
          <a:spLocks noChangeArrowheads="1"/>
        </xdr:cNvSpPr>
      </xdr:nvSpPr>
      <xdr:spPr bwMode="auto">
        <a:xfrm>
          <a:off x="809625" y="13068300"/>
          <a:ext cx="1828800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Lucas Hernández Pérez    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514350</xdr:colOff>
      <xdr:row>64</xdr:row>
      <xdr:rowOff>114300</xdr:rowOff>
    </xdr:from>
    <xdr:to>
      <xdr:col>4</xdr:col>
      <xdr:colOff>1095375</xdr:colOff>
      <xdr:row>71</xdr:row>
      <xdr:rowOff>9525</xdr:rowOff>
    </xdr:to>
    <xdr:sp macro="" textlink="">
      <xdr:nvSpPr>
        <xdr:cNvPr id="5" name="Text Box 8"/>
        <xdr:cNvSpPr txBox="1">
          <a:spLocks noChangeArrowheads="1"/>
        </xdr:cNvSpPr>
      </xdr:nvSpPr>
      <xdr:spPr bwMode="auto">
        <a:xfrm>
          <a:off x="4676775" y="13134975"/>
          <a:ext cx="17526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9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Raúl Isidro Juárez Ponce          </a:t>
          </a:r>
          <a:r>
            <a:rPr lang="es-MX" sz="9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Director de Finanzas</a:t>
          </a:r>
          <a:endParaRPr lang="es-MX" sz="9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73"/>
  <sheetViews>
    <sheetView showGridLines="0" tabSelected="1" topLeftCell="B44" workbookViewId="0">
      <selection activeCell="E65" sqref="E65"/>
    </sheetView>
  </sheetViews>
  <sheetFormatPr baseColWidth="10" defaultRowHeight="15" x14ac:dyDescent="0.25"/>
  <cols>
    <col min="1" max="1" width="3.42578125" customWidth="1"/>
    <col min="2" max="2" width="8.42578125" customWidth="1"/>
    <col min="3" max="3" width="50.5703125" customWidth="1"/>
    <col min="4" max="5" width="17.5703125" customWidth="1"/>
    <col min="6" max="6" width="14.7109375" bestFit="1" customWidth="1"/>
  </cols>
  <sheetData>
    <row r="1" spans="2:5" ht="26.25" customHeight="1" x14ac:dyDescent="0.25">
      <c r="B1" s="16"/>
      <c r="C1" s="20" t="s">
        <v>51</v>
      </c>
      <c r="D1" s="20"/>
      <c r="E1" s="20"/>
    </row>
    <row r="2" spans="2:5" x14ac:dyDescent="0.25">
      <c r="B2" s="16"/>
      <c r="C2" s="20" t="s">
        <v>52</v>
      </c>
      <c r="D2" s="20"/>
      <c r="E2" s="20"/>
    </row>
    <row r="3" spans="2:5" x14ac:dyDescent="0.25">
      <c r="B3" s="16"/>
      <c r="C3" s="20" t="s">
        <v>57</v>
      </c>
      <c r="D3" s="20"/>
      <c r="E3" s="20"/>
    </row>
    <row r="4" spans="2:5" x14ac:dyDescent="0.25">
      <c r="B4" s="10"/>
      <c r="C4" s="10"/>
      <c r="D4" s="10"/>
      <c r="E4" s="11" t="s">
        <v>53</v>
      </c>
    </row>
    <row r="5" spans="2:5" x14ac:dyDescent="0.25">
      <c r="B5" s="2"/>
      <c r="C5" s="2"/>
      <c r="D5" s="16" t="s">
        <v>55</v>
      </c>
      <c r="E5" s="16" t="s">
        <v>54</v>
      </c>
    </row>
    <row r="6" spans="2:5" x14ac:dyDescent="0.25">
      <c r="B6" s="16"/>
      <c r="C6" s="17" t="s">
        <v>0</v>
      </c>
      <c r="D6" s="5">
        <f>D7+D16</f>
        <v>72983714.609999999</v>
      </c>
      <c r="E6" s="5">
        <f>E7+E16</f>
        <v>183039523.84</v>
      </c>
    </row>
    <row r="7" spans="2:5" x14ac:dyDescent="0.25">
      <c r="B7" s="1"/>
      <c r="C7" s="3" t="s">
        <v>1</v>
      </c>
      <c r="D7" s="5">
        <f>SUM(D8:D14)</f>
        <v>32760981.039999999</v>
      </c>
      <c r="E7" s="5">
        <f>SUM(E8:E14)</f>
        <v>175068167.93000001</v>
      </c>
    </row>
    <row r="8" spans="2:5" x14ac:dyDescent="0.25">
      <c r="B8" s="1"/>
      <c r="C8" s="6" t="s">
        <v>2</v>
      </c>
      <c r="D8" s="7">
        <v>0</v>
      </c>
      <c r="E8" s="7">
        <v>7393222.5099999998</v>
      </c>
    </row>
    <row r="9" spans="2:5" x14ac:dyDescent="0.25">
      <c r="B9" s="1"/>
      <c r="C9" s="6" t="s">
        <v>3</v>
      </c>
      <c r="D9" s="7">
        <v>0</v>
      </c>
      <c r="E9" s="7">
        <v>164978056.59</v>
      </c>
    </row>
    <row r="10" spans="2:5" x14ac:dyDescent="0.25">
      <c r="B10" s="1"/>
      <c r="C10" s="6" t="s">
        <v>4</v>
      </c>
      <c r="D10" s="7">
        <v>0</v>
      </c>
      <c r="E10" s="7">
        <v>2696888.83</v>
      </c>
    </row>
    <row r="11" spans="2:5" x14ac:dyDescent="0.25">
      <c r="B11" s="1"/>
      <c r="C11" s="6" t="s">
        <v>5</v>
      </c>
      <c r="D11" s="7">
        <v>0</v>
      </c>
      <c r="E11" s="7">
        <v>0</v>
      </c>
    </row>
    <row r="12" spans="2:5" x14ac:dyDescent="0.25">
      <c r="B12" s="1"/>
      <c r="C12" s="6" t="s">
        <v>6</v>
      </c>
      <c r="D12" s="7">
        <v>1431106.25</v>
      </c>
      <c r="E12" s="7">
        <v>0</v>
      </c>
    </row>
    <row r="13" spans="2:5" x14ac:dyDescent="0.25">
      <c r="B13" s="1"/>
      <c r="C13" s="6" t="s">
        <v>7</v>
      </c>
      <c r="D13" s="7">
        <v>25207807.780000001</v>
      </c>
      <c r="E13" s="7">
        <v>0</v>
      </c>
    </row>
    <row r="14" spans="2:5" x14ac:dyDescent="0.25">
      <c r="B14" s="1"/>
      <c r="C14" s="6" t="s">
        <v>8</v>
      </c>
      <c r="D14" s="7">
        <v>6122067.0099999998</v>
      </c>
      <c r="E14" s="7">
        <v>0</v>
      </c>
    </row>
    <row r="15" spans="2:5" x14ac:dyDescent="0.25">
      <c r="D15" s="14"/>
      <c r="E15" s="14"/>
    </row>
    <row r="16" spans="2:5" x14ac:dyDescent="0.25">
      <c r="B16" s="1"/>
      <c r="C16" s="3" t="s">
        <v>9</v>
      </c>
      <c r="D16" s="5">
        <f>SUM(D17:D25)</f>
        <v>40222733.57</v>
      </c>
      <c r="E16" s="5">
        <f>SUM(E17:E25)</f>
        <v>7971355.9100000001</v>
      </c>
    </row>
    <row r="17" spans="2:6" x14ac:dyDescent="0.25">
      <c r="B17" s="1"/>
      <c r="C17" s="6" t="s">
        <v>10</v>
      </c>
      <c r="D17" s="7">
        <v>0</v>
      </c>
      <c r="E17" s="7">
        <v>0</v>
      </c>
    </row>
    <row r="18" spans="2:6" x14ac:dyDescent="0.25">
      <c r="B18" s="1"/>
      <c r="C18" s="6" t="s">
        <v>11</v>
      </c>
      <c r="D18" s="7">
        <v>0</v>
      </c>
      <c r="E18" s="7">
        <v>0</v>
      </c>
    </row>
    <row r="19" spans="2:6" ht="26.25" x14ac:dyDescent="0.25">
      <c r="B19" s="1"/>
      <c r="C19" s="6" t="s">
        <v>12</v>
      </c>
      <c r="D19" s="7">
        <v>0</v>
      </c>
      <c r="E19" s="7">
        <v>6799026.7599999998</v>
      </c>
    </row>
    <row r="20" spans="2:6" x14ac:dyDescent="0.25">
      <c r="B20" s="1"/>
      <c r="C20" s="6" t="s">
        <v>13</v>
      </c>
      <c r="D20" s="7">
        <v>361675.07</v>
      </c>
      <c r="E20" s="7">
        <v>0</v>
      </c>
    </row>
    <row r="21" spans="2:6" x14ac:dyDescent="0.25">
      <c r="B21" s="1"/>
      <c r="C21" s="6" t="s">
        <v>14</v>
      </c>
      <c r="D21" s="7">
        <v>0</v>
      </c>
      <c r="E21" s="7">
        <v>0</v>
      </c>
    </row>
    <row r="22" spans="2:6" x14ac:dyDescent="0.25">
      <c r="B22" s="1"/>
      <c r="C22" s="6" t="s">
        <v>15</v>
      </c>
      <c r="D22" s="7">
        <v>39861058.5</v>
      </c>
      <c r="E22" s="7">
        <v>0</v>
      </c>
    </row>
    <row r="23" spans="2:6" x14ac:dyDescent="0.25">
      <c r="B23" s="1"/>
      <c r="C23" s="6" t="s">
        <v>16</v>
      </c>
      <c r="D23" s="7">
        <v>0</v>
      </c>
      <c r="E23" s="7">
        <v>1172329.1499999999</v>
      </c>
    </row>
    <row r="24" spans="2:6" x14ac:dyDescent="0.25">
      <c r="B24" s="1"/>
      <c r="C24" s="6" t="s">
        <v>17</v>
      </c>
      <c r="D24" s="7">
        <v>0</v>
      </c>
      <c r="E24" s="7">
        <v>0</v>
      </c>
    </row>
    <row r="25" spans="2:6" x14ac:dyDescent="0.25">
      <c r="B25" s="1"/>
      <c r="C25" s="6" t="s">
        <v>18</v>
      </c>
      <c r="D25" s="7">
        <v>0</v>
      </c>
      <c r="E25" s="7">
        <v>0</v>
      </c>
    </row>
    <row r="26" spans="2:6" x14ac:dyDescent="0.25">
      <c r="D26" s="14"/>
      <c r="E26" s="14"/>
    </row>
    <row r="27" spans="2:6" x14ac:dyDescent="0.25">
      <c r="C27" s="15" t="s">
        <v>19</v>
      </c>
      <c r="D27" s="14">
        <f>D28+D38</f>
        <v>563756946.2700001</v>
      </c>
      <c r="E27" s="14">
        <f>E28+E38</f>
        <v>576996567.14999998</v>
      </c>
    </row>
    <row r="28" spans="2:6" x14ac:dyDescent="0.25">
      <c r="B28" s="1"/>
      <c r="C28" s="3" t="s">
        <v>20</v>
      </c>
      <c r="D28" s="5">
        <f>SUM(D29:D36)</f>
        <v>6378032.8499999996</v>
      </c>
      <c r="E28" s="5">
        <f>SUM(E29:E36)</f>
        <v>554038335.03999996</v>
      </c>
    </row>
    <row r="29" spans="2:6" x14ac:dyDescent="0.25">
      <c r="B29" s="1"/>
      <c r="C29" s="6" t="s">
        <v>21</v>
      </c>
      <c r="D29" s="7">
        <v>0</v>
      </c>
      <c r="E29" s="7">
        <v>543799652.54999995</v>
      </c>
      <c r="F29" s="13"/>
    </row>
    <row r="30" spans="2:6" x14ac:dyDescent="0.25">
      <c r="B30" s="1"/>
      <c r="C30" s="6" t="s">
        <v>22</v>
      </c>
      <c r="D30" s="7">
        <v>0</v>
      </c>
      <c r="E30" s="7">
        <v>0</v>
      </c>
    </row>
    <row r="31" spans="2:6" x14ac:dyDescent="0.25">
      <c r="B31" s="1"/>
      <c r="C31" s="6" t="s">
        <v>23</v>
      </c>
      <c r="D31" s="7">
        <v>0</v>
      </c>
      <c r="E31" s="7">
        <v>0</v>
      </c>
    </row>
    <row r="32" spans="2:6" x14ac:dyDescent="0.25">
      <c r="B32" s="1"/>
      <c r="C32" s="6" t="s">
        <v>24</v>
      </c>
      <c r="D32" s="7">
        <v>0</v>
      </c>
      <c r="E32" s="7">
        <v>0</v>
      </c>
    </row>
    <row r="33" spans="2:6" x14ac:dyDescent="0.25">
      <c r="B33" s="1"/>
      <c r="C33" s="6" t="s">
        <v>25</v>
      </c>
      <c r="D33" s="7">
        <v>5377946.8499999996</v>
      </c>
      <c r="E33" s="7">
        <v>0</v>
      </c>
    </row>
    <row r="34" spans="2:6" ht="26.25" x14ac:dyDescent="0.25">
      <c r="B34" s="1"/>
      <c r="C34" s="6" t="s">
        <v>26</v>
      </c>
      <c r="D34" s="7">
        <v>0</v>
      </c>
      <c r="E34" s="7">
        <v>0</v>
      </c>
    </row>
    <row r="35" spans="2:6" x14ac:dyDescent="0.25">
      <c r="B35" s="1"/>
      <c r="C35" s="6" t="s">
        <v>27</v>
      </c>
      <c r="D35" s="7">
        <v>0</v>
      </c>
      <c r="E35" s="7">
        <v>10238682.49</v>
      </c>
    </row>
    <row r="36" spans="2:6" x14ac:dyDescent="0.25">
      <c r="B36" s="1"/>
      <c r="C36" s="6" t="s">
        <v>28</v>
      </c>
      <c r="D36" s="7">
        <v>1000086</v>
      </c>
      <c r="E36" s="7">
        <v>0</v>
      </c>
      <c r="F36" s="4"/>
    </row>
    <row r="37" spans="2:6" x14ac:dyDescent="0.25">
      <c r="D37" s="14"/>
      <c r="E37" s="14"/>
    </row>
    <row r="38" spans="2:6" x14ac:dyDescent="0.25">
      <c r="B38" s="1"/>
      <c r="C38" s="3" t="s">
        <v>29</v>
      </c>
      <c r="D38" s="5">
        <f>SUM(D39:D44)</f>
        <v>557378913.42000008</v>
      </c>
      <c r="E38" s="5">
        <f>SUM(E39:E44)</f>
        <v>22958232.109999999</v>
      </c>
    </row>
    <row r="39" spans="2:6" x14ac:dyDescent="0.25">
      <c r="B39" s="1"/>
      <c r="C39" s="6" t="s">
        <v>30</v>
      </c>
      <c r="D39" s="7">
        <v>547926761.70000005</v>
      </c>
      <c r="E39" s="7">
        <v>0</v>
      </c>
      <c r="F39" s="14"/>
    </row>
    <row r="40" spans="2:6" x14ac:dyDescent="0.25">
      <c r="B40" s="1"/>
      <c r="C40" s="6" t="s">
        <v>31</v>
      </c>
      <c r="D40" s="7">
        <v>0</v>
      </c>
      <c r="E40" s="7">
        <v>0</v>
      </c>
    </row>
    <row r="41" spans="2:6" x14ac:dyDescent="0.25">
      <c r="B41" s="1"/>
      <c r="C41" s="6" t="s">
        <v>32</v>
      </c>
      <c r="D41" s="7">
        <v>0</v>
      </c>
      <c r="E41" s="7">
        <v>22958232.109999999</v>
      </c>
      <c r="F41" s="4"/>
    </row>
    <row r="42" spans="2:6" x14ac:dyDescent="0.25">
      <c r="B42" s="1"/>
      <c r="C42" s="6" t="s">
        <v>33</v>
      </c>
      <c r="D42" s="7">
        <v>0</v>
      </c>
      <c r="E42" s="7">
        <v>0</v>
      </c>
    </row>
    <row r="43" spans="2:6" ht="26.25" x14ac:dyDescent="0.25">
      <c r="B43" s="1"/>
      <c r="C43" s="6" t="s">
        <v>34</v>
      </c>
      <c r="D43" s="7">
        <v>0</v>
      </c>
      <c r="E43" s="7">
        <v>0</v>
      </c>
    </row>
    <row r="44" spans="2:6" x14ac:dyDescent="0.25">
      <c r="B44" s="1"/>
      <c r="C44" s="6" t="s">
        <v>35</v>
      </c>
      <c r="D44" s="7">
        <v>9452151.7200000007</v>
      </c>
      <c r="E44" s="7">
        <v>0</v>
      </c>
    </row>
    <row r="45" spans="2:6" x14ac:dyDescent="0.25">
      <c r="D45" s="14"/>
      <c r="E45" s="14"/>
    </row>
    <row r="46" spans="2:6" x14ac:dyDescent="0.25">
      <c r="C46" s="15" t="s">
        <v>36</v>
      </c>
      <c r="D46" s="18">
        <f>D47+D53</f>
        <v>124507251.69</v>
      </c>
      <c r="E46" s="18">
        <f>E47+E53</f>
        <v>1211821.58</v>
      </c>
    </row>
    <row r="47" spans="2:6" x14ac:dyDescent="0.25">
      <c r="B47" s="1"/>
      <c r="C47" s="3" t="s">
        <v>37</v>
      </c>
      <c r="D47" s="5">
        <f>SUM(D48:D50)</f>
        <v>0</v>
      </c>
      <c r="E47" s="5">
        <f>SUM(E48:E50)</f>
        <v>0</v>
      </c>
    </row>
    <row r="48" spans="2:6" x14ac:dyDescent="0.25">
      <c r="B48" s="1"/>
      <c r="C48" s="6" t="s">
        <v>38</v>
      </c>
      <c r="D48" s="7">
        <v>0</v>
      </c>
      <c r="E48" s="7">
        <v>0</v>
      </c>
    </row>
    <row r="49" spans="2:5" x14ac:dyDescent="0.25">
      <c r="B49" s="1"/>
      <c r="C49" s="6" t="s">
        <v>39</v>
      </c>
      <c r="D49" s="7">
        <v>0</v>
      </c>
      <c r="E49" s="7">
        <v>0</v>
      </c>
    </row>
    <row r="50" spans="2:5" x14ac:dyDescent="0.25">
      <c r="B50" s="1"/>
      <c r="C50" s="6" t="s">
        <v>40</v>
      </c>
      <c r="D50" s="7">
        <v>0</v>
      </c>
      <c r="E50" s="7">
        <v>0</v>
      </c>
    </row>
    <row r="51" spans="2:5" x14ac:dyDescent="0.25">
      <c r="B51" s="1"/>
      <c r="C51" s="6"/>
      <c r="D51" s="7"/>
      <c r="E51" s="7"/>
    </row>
    <row r="52" spans="2:5" x14ac:dyDescent="0.25">
      <c r="B52" s="1"/>
      <c r="C52" s="6"/>
      <c r="D52" s="7"/>
      <c r="E52" s="7"/>
    </row>
    <row r="53" spans="2:5" x14ac:dyDescent="0.25">
      <c r="B53" s="1"/>
      <c r="C53" s="3" t="s">
        <v>41</v>
      </c>
      <c r="D53" s="5">
        <f>SUM(D54:D58)</f>
        <v>124507251.69</v>
      </c>
      <c r="E53" s="5">
        <f>SUM(E54:E58)</f>
        <v>1211821.58</v>
      </c>
    </row>
    <row r="54" spans="2:5" x14ac:dyDescent="0.25">
      <c r="B54" s="1"/>
      <c r="C54" s="6" t="s">
        <v>42</v>
      </c>
      <c r="D54" s="7">
        <v>124507251.69</v>
      </c>
      <c r="E54" s="7">
        <v>0</v>
      </c>
    </row>
    <row r="55" spans="2:5" x14ac:dyDescent="0.25">
      <c r="B55" s="1"/>
      <c r="C55" s="6" t="s">
        <v>43</v>
      </c>
      <c r="D55" s="7">
        <v>0</v>
      </c>
      <c r="E55" s="7">
        <v>0</v>
      </c>
    </row>
    <row r="56" spans="2:5" x14ac:dyDescent="0.25">
      <c r="B56" s="1"/>
      <c r="C56" s="6" t="s">
        <v>44</v>
      </c>
      <c r="D56" s="7">
        <v>0</v>
      </c>
      <c r="E56" s="7">
        <v>0</v>
      </c>
    </row>
    <row r="57" spans="2:5" x14ac:dyDescent="0.25">
      <c r="B57" s="1"/>
      <c r="C57" s="6" t="s">
        <v>45</v>
      </c>
      <c r="D57" s="7">
        <v>0</v>
      </c>
      <c r="E57" s="7">
        <v>0</v>
      </c>
    </row>
    <row r="58" spans="2:5" x14ac:dyDescent="0.25">
      <c r="B58" s="1"/>
      <c r="C58" s="6" t="s">
        <v>46</v>
      </c>
      <c r="D58" s="7">
        <v>0</v>
      </c>
      <c r="E58" s="7">
        <v>1211821.58</v>
      </c>
    </row>
    <row r="59" spans="2:5" x14ac:dyDescent="0.25">
      <c r="D59" s="14"/>
      <c r="E59" s="14"/>
    </row>
    <row r="60" spans="2:5" ht="26.25" x14ac:dyDescent="0.25">
      <c r="B60" s="1"/>
      <c r="C60" s="3" t="s">
        <v>47</v>
      </c>
      <c r="D60" s="5">
        <f>SUM(D61:D62)</f>
        <v>0</v>
      </c>
      <c r="E60" s="5">
        <f>SUM(E61:E62)</f>
        <v>0</v>
      </c>
    </row>
    <row r="61" spans="2:5" x14ac:dyDescent="0.25">
      <c r="B61" s="1"/>
      <c r="C61" s="6" t="s">
        <v>48</v>
      </c>
      <c r="D61" s="7">
        <v>0</v>
      </c>
      <c r="E61" s="7">
        <v>0</v>
      </c>
    </row>
    <row r="62" spans="2:5" x14ac:dyDescent="0.25">
      <c r="B62" s="1"/>
      <c r="C62" s="6" t="s">
        <v>49</v>
      </c>
      <c r="D62" s="7">
        <v>0</v>
      </c>
      <c r="E62" s="7">
        <v>0</v>
      </c>
    </row>
    <row r="63" spans="2:5" x14ac:dyDescent="0.25">
      <c r="B63" s="1"/>
      <c r="C63" s="8" t="s">
        <v>50</v>
      </c>
      <c r="D63" s="5">
        <f>D6+D27+D53</f>
        <v>761247912.57000017</v>
      </c>
      <c r="E63" s="5">
        <f>E6+E27+E53</f>
        <v>761247912.57000005</v>
      </c>
    </row>
    <row r="64" spans="2:5" ht="39" customHeight="1" x14ac:dyDescent="0.25">
      <c r="C64" s="19" t="s">
        <v>56</v>
      </c>
      <c r="D64" s="19"/>
      <c r="E64" s="19"/>
    </row>
    <row r="65" spans="2:6" x14ac:dyDescent="0.25">
      <c r="B65" s="9"/>
      <c r="C65" s="9"/>
      <c r="D65" s="9"/>
      <c r="E65" s="9"/>
      <c r="F65" s="9"/>
    </row>
    <row r="66" spans="2:6" x14ac:dyDescent="0.25">
      <c r="B66" s="9"/>
      <c r="C66" s="9"/>
      <c r="D66" s="9"/>
      <c r="E66" s="9"/>
      <c r="F66" s="12"/>
    </row>
    <row r="67" spans="2:6" x14ac:dyDescent="0.25">
      <c r="B67" s="9"/>
      <c r="C67" s="9"/>
      <c r="D67" s="9"/>
      <c r="E67" s="9"/>
      <c r="F67" s="9"/>
    </row>
    <row r="68" spans="2:6" x14ac:dyDescent="0.25">
      <c r="B68" s="9"/>
      <c r="C68" s="9"/>
      <c r="D68" s="9"/>
      <c r="E68" s="9"/>
      <c r="F68" s="12"/>
    </row>
    <row r="69" spans="2:6" x14ac:dyDescent="0.25">
      <c r="B69" s="9"/>
      <c r="C69" s="9"/>
      <c r="D69" s="9"/>
      <c r="E69" s="9"/>
      <c r="F69" s="9"/>
    </row>
    <row r="70" spans="2:6" x14ac:dyDescent="0.25">
      <c r="B70" s="9"/>
      <c r="C70" s="9"/>
      <c r="D70" s="9"/>
      <c r="E70" s="9"/>
      <c r="F70" s="9"/>
    </row>
    <row r="71" spans="2:6" x14ac:dyDescent="0.25">
      <c r="B71" s="9"/>
      <c r="C71" s="9"/>
      <c r="D71" s="9"/>
      <c r="E71" s="9"/>
      <c r="F71" s="9"/>
    </row>
    <row r="72" spans="2:6" x14ac:dyDescent="0.25">
      <c r="B72" s="9"/>
      <c r="C72" s="9"/>
      <c r="D72" s="9"/>
      <c r="E72" s="9"/>
      <c r="F72" s="9"/>
    </row>
    <row r="73" spans="2:6" x14ac:dyDescent="0.25">
      <c r="B73" s="9"/>
      <c r="C73" s="9"/>
      <c r="D73" s="9"/>
      <c r="E73" s="9"/>
      <c r="F73" s="9"/>
    </row>
  </sheetData>
  <mergeCells count="4">
    <mergeCell ref="C64:E64"/>
    <mergeCell ref="C1:E1"/>
    <mergeCell ref="C2:E2"/>
    <mergeCell ref="C3:E3"/>
  </mergeCells>
  <printOptions horizontalCentered="1"/>
  <pageMargins left="0.55118110236220474" right="0.74803149606299213" top="0.39370078740157483" bottom="0.59055118110236227" header="0.51181102362204722" footer="0.31496062992125984"/>
  <pageSetup scale="90" orientation="portrait" r:id="rId1"/>
  <headerFooter>
    <oddFooter>&amp;CPágina &amp;P de 2</oddFooter>
  </headerFooter>
  <ignoredErrors>
    <ignoredError sqref="D60:E6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Estado Cambio Situación Financi</vt:lpstr>
      <vt:lpstr>'Estado Cambio Situación Financi'!Área_de_impresión</vt:lpstr>
      <vt:lpstr>'Estado Cambio Situación Financi'!Títulos_a_imprimir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TOÑO</cp:lastModifiedBy>
  <cp:lastPrinted>2019-08-01T16:36:57Z</cp:lastPrinted>
  <dcterms:created xsi:type="dcterms:W3CDTF">2018-06-26T14:43:45Z</dcterms:created>
  <dcterms:modified xsi:type="dcterms:W3CDTF">2020-01-31T14:24:36Z</dcterms:modified>
</cp:coreProperties>
</file>