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255" windowHeight="7935"/>
  </bookViews>
  <sheets>
    <sheet name="Formato IC-6" sheetId="2" r:id="rId1"/>
  </sheets>
  <definedNames>
    <definedName name="_xlnm.Print_Area" localSheetId="0">'Formato IC-6'!$A$1:$I$36</definedName>
  </definedNames>
  <calcPr calcId="144525"/>
</workbook>
</file>

<file path=xl/calcChain.xml><?xml version="1.0" encoding="utf-8"?>
<calcChain xmlns="http://schemas.openxmlformats.org/spreadsheetml/2006/main">
  <c r="G26" i="2"/>
  <c r="H26" s="1"/>
  <c r="G25"/>
  <c r="H25" s="1"/>
  <c r="G24"/>
  <c r="H24" s="1"/>
  <c r="G23"/>
  <c r="H23" s="1"/>
  <c r="G22"/>
  <c r="H22" s="1"/>
  <c r="G21"/>
  <c r="H21" s="1"/>
  <c r="G20"/>
  <c r="H20" s="1"/>
  <c r="H19"/>
  <c r="G19"/>
  <c r="G18"/>
  <c r="H18" s="1"/>
  <c r="G15"/>
  <c r="H15" s="1"/>
  <c r="G14"/>
  <c r="H14" s="1"/>
  <c r="G13"/>
  <c r="H13" s="1"/>
  <c r="G12"/>
  <c r="H12" s="1"/>
  <c r="G11"/>
  <c r="H11" s="1"/>
  <c r="G10"/>
  <c r="H10" s="1"/>
  <c r="G9"/>
  <c r="H9" s="1"/>
  <c r="F17"/>
  <c r="E17"/>
  <c r="D17"/>
  <c r="F8"/>
  <c r="E8"/>
  <c r="D8"/>
  <c r="D6" l="1"/>
  <c r="F6"/>
  <c r="G8"/>
  <c r="E6"/>
  <c r="H17"/>
  <c r="G17"/>
  <c r="H8"/>
  <c r="G6" l="1"/>
  <c r="H6"/>
</calcChain>
</file>

<file path=xl/sharedStrings.xml><?xml version="1.0" encoding="utf-8"?>
<sst xmlns="http://schemas.openxmlformats.org/spreadsheetml/2006/main" count="30" uniqueCount="30">
  <si>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</si>
  <si>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</si>
  <si>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</si>
  <si>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</si>
  <si>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</si>
  <si>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</si>
  <si>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</si>
  <si>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</si>
  <si>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</si>
  <si>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</si>
  <si>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</si>
  <si>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</si>
  <si>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</si>
  <si>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</si>
  <si>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</si>
  <si>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</si>
  <si>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</si>
  <si>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</si>
  <si>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</si>
  <si>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“Bajo protesta de decir verdad declaramos que los Estados Financieros y sus Notas son razonablemente correctos y responsabilidad del emisor”</t>
  </si>
  <si>
    <t>Formato IC-6</t>
  </si>
  <si>
    <t>Comisión de Agua Potable y Alcantarillado del Municipio de Acapulco</t>
  </si>
  <si>
    <t>Estado Analitico del Activo</t>
  </si>
  <si>
    <t>Concepto</t>
  </si>
  <si>
    <t>Saldo Inicial</t>
  </si>
  <si>
    <t>Cargos del        Periodo</t>
  </si>
  <si>
    <t>Saldo Final</t>
  </si>
  <si>
    <t>Variación del Periodo</t>
  </si>
  <si>
    <t>Del 1° de Enero al 31 de Diciembre de 2019</t>
  </si>
  <si>
    <t>Abonos del        Periodo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</si>
</sst>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9"/>
      <color theme="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9A9A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0" borderId="0"/>
  </cellStyleXfs>
  <cellXfs count="25">
    <xf numFmtId="0" fontId="0" fillId="0" borderId="0" xfId="0"/>
    <xf numFmtId="0" fontId="19" fillId="0" borderId="0" xfId="42"/>
    <xf numFmtId="0" fontId="18" fillId="0" borderId="0" xfId="42" applyFont="1"/>
    <xf numFmtId="0" fontId="20" fillId="33" borderId="10" xfId="0" applyFont="1" applyFill="1" applyBorder="1" applyAlignment="1">
      <alignment horizontal="center" wrapText="1"/>
    </xf>
    <xf numFmtId="4" fontId="21" fillId="0" borderId="10" xfId="0" applyNumberFormat="1" applyFont="1" applyBorder="1" applyAlignment="1">
      <alignment wrapText="1"/>
    </xf>
    <xf numFmtId="4" fontId="21" fillId="0" borderId="10" xfId="0" applyNumberFormat="1" applyFont="1" applyBorder="1"/>
    <xf numFmtId="4" fontId="20" fillId="0" borderId="10" xfId="0" applyNumberFormat="1" applyFont="1" applyBorder="1"/>
    <xf numFmtId="4" fontId="20" fillId="0" borderId="10" xfId="0" applyNumberFormat="1" applyFont="1" applyBorder="1" applyAlignment="1">
      <alignment wrapText="1"/>
    </xf>
    <xf numFmtId="0" fontId="20" fillId="0" borderId="0" xfId="0" applyFont="1" applyAlignment="1">
      <alignment horizontal="center" wrapText="1"/>
    </xf>
    <xf numFmtId="0" fontId="23" fillId="0" borderId="0" xfId="43" applyFont="1" applyAlignment="1">
      <alignment horizontal="right"/>
    </xf>
    <xf numFmtId="4" fontId="0" fillId="0" borderId="0" xfId="0" applyNumberFormat="1"/>
    <xf numFmtId="0" fontId="20" fillId="0" borderId="0" xfId="0" applyFont="1" applyAlignment="1">
      <alignment horizontal="center" wrapText="1"/>
    </xf>
    <xf numFmtId="0" fontId="20" fillId="33" borderId="10" xfId="0" applyFont="1" applyFill="1" applyBorder="1" applyAlignment="1">
      <alignment horizontal="center" vertical="center" wrapText="1"/>
    </xf>
    <xf numFmtId="0" fontId="21" fillId="0" borderId="11" xfId="0" applyFont="1" applyBorder="1"/>
    <xf numFmtId="0" fontId="20" fillId="0" borderId="11" xfId="0" applyFont="1" applyBorder="1" applyAlignment="1">
      <alignment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/>
    <xf numFmtId="0" fontId="20" fillId="0" borderId="12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left" vertical="center"/>
    </xf>
    <xf numFmtId="0" fontId="20" fillId="0" borderId="11" xfId="0" applyFont="1" applyBorder="1" applyAlignment="1">
      <alignment horizontal="left" wrapText="1"/>
    </xf>
    <xf numFmtId="0" fontId="20" fillId="0" borderId="12" xfId="0" applyFont="1" applyBorder="1" applyAlignment="1">
      <alignment horizontal="left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1" xfId="43"/>
    <cellStyle name="Normal 2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733425</xdr:colOff>
      <xdr:row>29</xdr:row>
      <xdr:rowOff>114301</xdr:rowOff>
    </xdr:from>
    <xdr:to>
      <xdr:col>8</xdr:col>
      <xdr:colOff>38101</xdr:colOff>
      <xdr:row>35</xdr:row>
      <xdr:rowOff>152401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6524625" y="6715126"/>
          <a:ext cx="1495426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 pitchFamily="34" charset="0"/>
            </a:rPr>
            <a:t>C.P. Adali Cruz López  </a:t>
          </a:r>
          <a:r>
            <a:rPr lang="es-MX" sz="1000" b="0" i="0" strike="noStrike" baseline="0">
              <a:solidFill>
                <a:srgbClr val="000000"/>
              </a:solidFill>
              <a:latin typeface="+mn-lt"/>
              <a:cs typeface="Arial" pitchFamily="34" charset="0"/>
            </a:rPr>
            <a:t> Contralor  General</a:t>
          </a:r>
          <a:endParaRPr lang="es-MX" sz="1000" b="0" i="0" strike="noStrike">
            <a:solidFill>
              <a:srgbClr val="000000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4</xdr:col>
      <xdr:colOff>990600</xdr:colOff>
      <xdr:row>29</xdr:row>
      <xdr:rowOff>123825</xdr:rowOff>
    </xdr:from>
    <xdr:to>
      <xdr:col>6</xdr:col>
      <xdr:colOff>619125</xdr:colOff>
      <xdr:row>35</xdr:row>
      <xdr:rowOff>190499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4743450" y="6724650"/>
          <a:ext cx="16668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 pitchFamily="34" charset="0"/>
            </a:rPr>
            <a:t>Ing. Leonel Galindo González  </a:t>
          </a:r>
          <a:r>
            <a:rPr lang="es-MX" sz="1000" b="0" i="0" strike="noStrike" baseline="0">
              <a:solidFill>
                <a:srgbClr val="000000"/>
              </a:solidFill>
              <a:latin typeface="+mn-lt"/>
              <a:cs typeface="Arial" pitchFamily="34" charset="0"/>
            </a:rPr>
            <a:t> Director  General</a:t>
          </a:r>
          <a:endParaRPr lang="es-MX" sz="1000" b="0" i="0" strike="noStrike">
            <a:solidFill>
              <a:srgbClr val="000000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2</xdr:col>
      <xdr:colOff>114300</xdr:colOff>
      <xdr:row>29</xdr:row>
      <xdr:rowOff>47625</xdr:rowOff>
    </xdr:from>
    <xdr:to>
      <xdr:col>2</xdr:col>
      <xdr:colOff>1847850</xdr:colOff>
      <xdr:row>36</xdr:row>
      <xdr:rowOff>66675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485775" y="6648450"/>
          <a:ext cx="173355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 pitchFamily="34" charset="0"/>
            </a:rPr>
            <a:t> Lucas Hernández Pérez         </a:t>
          </a:r>
          <a:r>
            <a:rPr lang="es-MX" sz="1000" b="0" i="0" strike="noStrike" baseline="0">
              <a:solidFill>
                <a:srgbClr val="000000"/>
              </a:solidFill>
              <a:latin typeface="+mn-lt"/>
              <a:cs typeface="Arial" pitchFamily="34" charset="0"/>
            </a:rPr>
            <a:t>Enc. del Departamento de Contabilidad General</a:t>
          </a:r>
          <a:endParaRPr lang="es-MX" sz="1000" b="0" i="0" strike="noStrike">
            <a:solidFill>
              <a:srgbClr val="000000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2</xdr:col>
      <xdr:colOff>2209800</xdr:colOff>
      <xdr:row>29</xdr:row>
      <xdr:rowOff>114300</xdr:rowOff>
    </xdr:from>
    <xdr:to>
      <xdr:col>4</xdr:col>
      <xdr:colOff>695325</xdr:colOff>
      <xdr:row>36</xdr:row>
      <xdr:rowOff>9525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2581275" y="6715125"/>
          <a:ext cx="18669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 pitchFamily="34" charset="0"/>
            </a:rPr>
            <a:t>C.P. Raúl Isidro Juárez Ponce      </a:t>
          </a:r>
          <a:r>
            <a:rPr lang="es-MX" sz="1000" b="0" i="0" strike="noStrike" baseline="0">
              <a:solidFill>
                <a:srgbClr val="000000"/>
              </a:solidFill>
              <a:latin typeface="+mn-lt"/>
              <a:cs typeface="Arial" pitchFamily="34" charset="0"/>
            </a:rPr>
            <a:t>Director  de Finanzas</a:t>
          </a:r>
          <a:endParaRPr lang="es-MX" sz="1000" b="0" i="0" strike="noStrike">
            <a:solidFill>
              <a:srgbClr val="000000"/>
            </a:solidFill>
            <a:latin typeface="+mn-lt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58"/>
  <sheetViews>
    <sheetView showGridLines="0" tabSelected="1" workbookViewId="0">
      <selection activeCell="F14" sqref="F14"/>
    </sheetView>
  </sheetViews>
  <sheetFormatPr baseColWidth="10" defaultRowHeight="15"/>
  <cols>
    <col min="1" max="1" width="2.140625" customWidth="1"/>
    <col min="2" max="2" width="3.42578125" customWidth="1"/>
    <col min="3" max="3" width="34.7109375" customWidth="1"/>
    <col min="4" max="4" width="16" customWidth="1"/>
    <col min="5" max="6" width="16.28515625" customWidth="1"/>
    <col min="7" max="7" width="15.85546875" customWidth="1"/>
    <col min="8" max="8" width="17" customWidth="1"/>
  </cols>
  <sheetData>
    <row r="1" spans="2:8">
      <c r="B1" s="19" t="s">
        <v>21</v>
      </c>
      <c r="C1" s="19"/>
      <c r="D1" s="19"/>
      <c r="E1" s="19"/>
      <c r="F1" s="19"/>
      <c r="G1" s="19"/>
      <c r="H1" s="19"/>
    </row>
    <row r="2" spans="2:8">
      <c r="B2" s="19" t="s">
        <v>22</v>
      </c>
      <c r="C2" s="19"/>
      <c r="D2" s="19"/>
      <c r="E2" s="19"/>
      <c r="F2" s="19"/>
      <c r="G2" s="19"/>
      <c r="H2" s="19"/>
    </row>
    <row r="3" spans="2:8">
      <c r="B3" s="19" t="s">
        <v>28</v>
      </c>
      <c r="C3" s="19"/>
      <c r="D3" s="19"/>
      <c r="E3" s="19"/>
      <c r="F3" s="19"/>
      <c r="G3" s="19"/>
      <c r="H3" s="19"/>
    </row>
    <row r="4" spans="2:8" ht="15" customHeight="1">
      <c r="B4" s="8"/>
      <c r="C4" s="11"/>
      <c r="D4" s="8"/>
      <c r="E4" s="8"/>
      <c r="F4" s="8"/>
      <c r="G4" s="8"/>
      <c r="H4" s="9" t="s">
        <v>20</v>
      </c>
    </row>
    <row r="5" spans="2:8" ht="29.25" customHeight="1">
      <c r="B5" s="23" t="s">
        <v>23</v>
      </c>
      <c r="C5" s="24"/>
      <c r="D5" s="12" t="s">
        <v>24</v>
      </c>
      <c r="E5" s="3" t="s">
        <v>25</v>
      </c>
      <c r="F5" s="3" t="s">
        <v>29</v>
      </c>
      <c r="G5" s="12" t="s">
        <v>26</v>
      </c>
      <c r="H5" s="3" t="s">
        <v>27</v>
      </c>
    </row>
    <row r="6" spans="2:8">
      <c r="B6" s="21" t="s">
        <v>0</v>
      </c>
      <c r="C6" s="22"/>
      <c r="D6" s="7">
        <f>D8+D17</f>
        <v>2351906296.6400003</v>
      </c>
      <c r="E6" s="7">
        <f t="shared" ref="E6:H6" si="0">E8+E17</f>
        <v>15813205260.109999</v>
      </c>
      <c r="F6" s="7">
        <f t="shared" si="0"/>
        <v>15703149450.879999</v>
      </c>
      <c r="G6" s="7">
        <f t="shared" si="0"/>
        <v>2461962105.8700018</v>
      </c>
      <c r="H6" s="7">
        <f t="shared" si="0"/>
        <v>110055809.23000094</v>
      </c>
    </row>
    <row r="7" spans="2:8">
      <c r="B7" s="13"/>
      <c r="C7" s="16"/>
      <c r="D7" s="5"/>
      <c r="E7" s="5"/>
      <c r="F7" s="5"/>
      <c r="G7" s="5"/>
      <c r="H7" s="5"/>
    </row>
    <row r="8" spans="2:8">
      <c r="B8" s="14"/>
      <c r="C8" s="17" t="s">
        <v>1</v>
      </c>
      <c r="D8" s="6">
        <f>SUM(D9:D15)</f>
        <v>985425790.6500001</v>
      </c>
      <c r="E8" s="6">
        <f t="shared" ref="E8:H8" si="1">SUM(E9:E15)</f>
        <v>15788353453.769999</v>
      </c>
      <c r="F8" s="6">
        <f t="shared" si="1"/>
        <v>15646046266.879999</v>
      </c>
      <c r="G8" s="6">
        <f t="shared" si="1"/>
        <v>1127732977.5400009</v>
      </c>
      <c r="H8" s="6">
        <f t="shared" si="1"/>
        <v>142307186.8900007</v>
      </c>
    </row>
    <row r="9" spans="2:8">
      <c r="B9" s="15"/>
      <c r="C9" s="18" t="s">
        <v>2</v>
      </c>
      <c r="D9" s="4">
        <v>35175446.700000003</v>
      </c>
      <c r="E9" s="4">
        <v>13874196672.41</v>
      </c>
      <c r="F9" s="4">
        <v>13866803449.9</v>
      </c>
      <c r="G9" s="4">
        <f>D9+E9-F9</f>
        <v>42568669.210000992</v>
      </c>
      <c r="H9" s="4">
        <f>G9-D9</f>
        <v>7393222.5100009888</v>
      </c>
    </row>
    <row r="10" spans="2:8">
      <c r="B10" s="15"/>
      <c r="C10" s="18" t="s">
        <v>3</v>
      </c>
      <c r="D10" s="4">
        <v>865693776.20000005</v>
      </c>
      <c r="E10" s="4">
        <v>1771913716.0799999</v>
      </c>
      <c r="F10" s="4">
        <v>1606935659.49</v>
      </c>
      <c r="G10" s="4">
        <f t="shared" ref="G10:G15" si="2">D10+E10-F10</f>
        <v>1030671832.7899997</v>
      </c>
      <c r="H10" s="4">
        <f t="shared" ref="H10:H15" si="3">G10-D10</f>
        <v>164978056.58999968</v>
      </c>
    </row>
    <row r="11" spans="2:8">
      <c r="B11" s="15"/>
      <c r="C11" s="18" t="s">
        <v>4</v>
      </c>
      <c r="D11" s="4">
        <v>16066510.57</v>
      </c>
      <c r="E11" s="4">
        <v>6767870.1399999997</v>
      </c>
      <c r="F11" s="4">
        <v>4070981.31</v>
      </c>
      <c r="G11" s="4">
        <f t="shared" si="2"/>
        <v>18763399.400000002</v>
      </c>
      <c r="H11" s="4">
        <f t="shared" si="3"/>
        <v>2696888.8300000019</v>
      </c>
    </row>
    <row r="12" spans="2:8">
      <c r="B12" s="15"/>
      <c r="C12" s="18" t="s">
        <v>5</v>
      </c>
      <c r="D12" s="4">
        <v>0</v>
      </c>
      <c r="E12" s="4">
        <v>0</v>
      </c>
      <c r="F12" s="4">
        <v>0</v>
      </c>
      <c r="G12" s="4">
        <f t="shared" si="2"/>
        <v>0</v>
      </c>
      <c r="H12" s="4">
        <f t="shared" si="3"/>
        <v>0</v>
      </c>
    </row>
    <row r="13" spans="2:8">
      <c r="B13" s="15"/>
      <c r="C13" s="18" t="s">
        <v>6</v>
      </c>
      <c r="D13" s="4">
        <v>27815217.719999999</v>
      </c>
      <c r="E13" s="4">
        <v>23410907.079999998</v>
      </c>
      <c r="F13" s="4">
        <v>24842013.329999998</v>
      </c>
      <c r="G13" s="4">
        <f t="shared" si="2"/>
        <v>26384111.469999999</v>
      </c>
      <c r="H13" s="4">
        <f t="shared" si="3"/>
        <v>-1431106.25</v>
      </c>
    </row>
    <row r="14" spans="2:8" ht="31.5" customHeight="1">
      <c r="B14" s="15"/>
      <c r="C14" s="18" t="s">
        <v>7</v>
      </c>
      <c r="D14" s="4">
        <v>-95275050.459999993</v>
      </c>
      <c r="E14" s="4">
        <v>11365082.65</v>
      </c>
      <c r="F14" s="4">
        <v>36572890.43</v>
      </c>
      <c r="G14" s="4">
        <f t="shared" si="2"/>
        <v>-120482858.23999998</v>
      </c>
      <c r="H14" s="4">
        <f t="shared" si="3"/>
        <v>-25207807.779999986</v>
      </c>
    </row>
    <row r="15" spans="2:8">
      <c r="B15" s="15"/>
      <c r="C15" s="18" t="s">
        <v>8</v>
      </c>
      <c r="D15" s="4">
        <v>135949889.91999999</v>
      </c>
      <c r="E15" s="4">
        <v>100699205.41</v>
      </c>
      <c r="F15" s="4">
        <v>106821272.42</v>
      </c>
      <c r="G15" s="4">
        <f t="shared" si="2"/>
        <v>129827822.90999998</v>
      </c>
      <c r="H15" s="4">
        <f t="shared" si="3"/>
        <v>-6122067.0100000054</v>
      </c>
    </row>
    <row r="16" spans="2:8">
      <c r="B16" s="13"/>
      <c r="C16" s="16"/>
      <c r="D16" s="5"/>
      <c r="E16" s="5"/>
      <c r="F16" s="5"/>
      <c r="G16" s="5"/>
      <c r="H16" s="5"/>
    </row>
    <row r="17" spans="2:9">
      <c r="B17" s="14"/>
      <c r="C17" s="17" t="s">
        <v>9</v>
      </c>
      <c r="D17" s="6">
        <f>SUM(D18:D26)</f>
        <v>1366480505.99</v>
      </c>
      <c r="E17" s="6">
        <f t="shared" ref="E17:H17" si="4">SUM(E18:E26)</f>
        <v>24851806.34</v>
      </c>
      <c r="F17" s="6">
        <f t="shared" si="4"/>
        <v>57103184</v>
      </c>
      <c r="G17" s="6">
        <f t="shared" si="4"/>
        <v>1334229128.3300006</v>
      </c>
      <c r="H17" s="6">
        <f t="shared" si="4"/>
        <v>-32251377.659999765</v>
      </c>
    </row>
    <row r="18" spans="2:9">
      <c r="B18" s="15"/>
      <c r="C18" s="18" t="s">
        <v>10</v>
      </c>
      <c r="D18" s="4">
        <v>0</v>
      </c>
      <c r="E18" s="4">
        <v>0</v>
      </c>
      <c r="F18" s="4">
        <v>0</v>
      </c>
      <c r="G18" s="4">
        <f t="shared" ref="G18:G26" si="5">D18+E18-F18</f>
        <v>0</v>
      </c>
      <c r="H18" s="4">
        <f t="shared" ref="H18:H26" si="6">G18-D18</f>
        <v>0</v>
      </c>
    </row>
    <row r="19" spans="2:9" ht="26.25">
      <c r="B19" s="15"/>
      <c r="C19" s="18" t="s">
        <v>11</v>
      </c>
      <c r="D19" s="4">
        <v>0</v>
      </c>
      <c r="E19" s="4">
        <v>0</v>
      </c>
      <c r="F19" s="4">
        <v>0</v>
      </c>
      <c r="G19" s="4">
        <f t="shared" si="5"/>
        <v>0</v>
      </c>
      <c r="H19" s="4">
        <f t="shared" si="6"/>
        <v>0</v>
      </c>
    </row>
    <row r="20" spans="2:9" ht="24.75" customHeight="1">
      <c r="B20" s="15"/>
      <c r="C20" s="18" t="s">
        <v>12</v>
      </c>
      <c r="D20" s="4">
        <v>3169751487.8200002</v>
      </c>
      <c r="E20" s="4">
        <v>13988298.48</v>
      </c>
      <c r="F20" s="4">
        <v>7189271.7199999997</v>
      </c>
      <c r="G20" s="4">
        <f t="shared" si="5"/>
        <v>3176550514.5800004</v>
      </c>
      <c r="H20" s="4">
        <f t="shared" si="6"/>
        <v>6799026.7600002289</v>
      </c>
    </row>
    <row r="21" spans="2:9">
      <c r="B21" s="15"/>
      <c r="C21" s="18" t="s">
        <v>13</v>
      </c>
      <c r="D21" s="4">
        <v>123236303.34999999</v>
      </c>
      <c r="E21" s="4">
        <v>1468461.17</v>
      </c>
      <c r="F21" s="4">
        <v>1830136.24</v>
      </c>
      <c r="G21" s="4">
        <f t="shared" si="5"/>
        <v>122874628.28</v>
      </c>
      <c r="H21" s="4">
        <f t="shared" si="6"/>
        <v>-361675.06999999285</v>
      </c>
    </row>
    <row r="22" spans="2:9">
      <c r="B22" s="15"/>
      <c r="C22" s="18" t="s">
        <v>14</v>
      </c>
      <c r="D22" s="4">
        <v>2250716.41</v>
      </c>
      <c r="E22" s="4">
        <v>0</v>
      </c>
      <c r="F22" s="4">
        <v>0</v>
      </c>
      <c r="G22" s="4">
        <f t="shared" si="5"/>
        <v>2250716.41</v>
      </c>
      <c r="H22" s="4">
        <f t="shared" si="6"/>
        <v>0</v>
      </c>
    </row>
    <row r="23" spans="2:9" ht="26.25">
      <c r="B23" s="15"/>
      <c r="C23" s="18" t="s">
        <v>15</v>
      </c>
      <c r="D23" s="4">
        <v>-1934501165.8399999</v>
      </c>
      <c r="E23" s="4">
        <v>1402921.69</v>
      </c>
      <c r="F23" s="4">
        <v>41263980.189999998</v>
      </c>
      <c r="G23" s="4">
        <f t="shared" si="5"/>
        <v>-1974362224.3399999</v>
      </c>
      <c r="H23" s="4">
        <f t="shared" si="6"/>
        <v>-39861058.5</v>
      </c>
    </row>
    <row r="24" spans="2:9">
      <c r="B24" s="15"/>
      <c r="C24" s="18" t="s">
        <v>16</v>
      </c>
      <c r="D24" s="4">
        <v>5743164.25</v>
      </c>
      <c r="E24" s="4">
        <v>7992125</v>
      </c>
      <c r="F24" s="4">
        <v>6819795.8499999996</v>
      </c>
      <c r="G24" s="4">
        <f t="shared" si="5"/>
        <v>6915493.4000000004</v>
      </c>
      <c r="H24" s="4">
        <f t="shared" si="6"/>
        <v>1172329.1500000004</v>
      </c>
    </row>
    <row r="25" spans="2:9" ht="26.25">
      <c r="B25" s="15"/>
      <c r="C25" s="18" t="s">
        <v>17</v>
      </c>
      <c r="D25" s="4">
        <v>0</v>
      </c>
      <c r="E25" s="4">
        <v>0</v>
      </c>
      <c r="F25" s="4">
        <v>0</v>
      </c>
      <c r="G25" s="4">
        <f t="shared" si="5"/>
        <v>0</v>
      </c>
      <c r="H25" s="4">
        <f t="shared" si="6"/>
        <v>0</v>
      </c>
    </row>
    <row r="26" spans="2:9">
      <c r="B26" s="15"/>
      <c r="C26" s="18" t="s">
        <v>18</v>
      </c>
      <c r="D26" s="4">
        <v>0</v>
      </c>
      <c r="E26" s="4">
        <v>0</v>
      </c>
      <c r="F26" s="4">
        <v>0</v>
      </c>
      <c r="G26" s="4">
        <f t="shared" si="5"/>
        <v>0</v>
      </c>
      <c r="H26" s="4">
        <f t="shared" si="6"/>
        <v>0</v>
      </c>
    </row>
    <row r="27" spans="2:9" ht="25.5" customHeight="1">
      <c r="B27" s="20" t="s">
        <v>19</v>
      </c>
      <c r="C27" s="20"/>
      <c r="D27" s="20"/>
      <c r="E27" s="20"/>
      <c r="F27" s="20"/>
      <c r="G27" s="20"/>
      <c r="H27" s="20"/>
    </row>
    <row r="30" spans="2:9">
      <c r="B30" s="1"/>
      <c r="C30" s="1"/>
      <c r="D30" s="1"/>
      <c r="E30" s="1"/>
      <c r="F30" s="1"/>
      <c r="G30" s="1"/>
      <c r="H30" s="1"/>
      <c r="I30" s="1"/>
    </row>
    <row r="31" spans="2:9">
      <c r="B31" s="2"/>
      <c r="C31" s="2"/>
      <c r="D31" s="2"/>
      <c r="E31" s="2"/>
      <c r="F31" s="2"/>
      <c r="G31" s="2"/>
      <c r="H31" s="2"/>
      <c r="I31" s="1"/>
    </row>
    <row r="32" spans="2:9">
      <c r="B32" s="2"/>
      <c r="C32" s="2"/>
      <c r="D32" s="2"/>
      <c r="E32" s="2"/>
      <c r="F32" s="2"/>
      <c r="G32" s="2"/>
      <c r="H32" s="2"/>
      <c r="I32" s="1"/>
    </row>
    <row r="33" spans="2:9">
      <c r="B33" s="2"/>
      <c r="C33" s="2"/>
      <c r="D33" s="2"/>
      <c r="E33" s="2"/>
      <c r="F33" s="2"/>
      <c r="G33" s="2"/>
      <c r="H33" s="2"/>
      <c r="I33" s="1"/>
    </row>
    <row r="34" spans="2:9">
      <c r="B34" s="2"/>
      <c r="C34" s="2"/>
      <c r="D34" s="2"/>
      <c r="E34" s="2"/>
      <c r="F34" s="2"/>
      <c r="G34" s="2"/>
      <c r="H34" s="2"/>
      <c r="I34" s="1"/>
    </row>
    <row r="35" spans="2:9">
      <c r="B35" s="2"/>
      <c r="C35" s="2"/>
      <c r="D35" s="2"/>
      <c r="E35" s="2"/>
      <c r="F35" s="2"/>
      <c r="G35" s="2"/>
      <c r="H35" s="2"/>
      <c r="I35" s="1"/>
    </row>
    <row r="36" spans="2:9">
      <c r="B36" s="2"/>
      <c r="C36" s="2"/>
      <c r="D36" s="2"/>
      <c r="E36" s="2"/>
      <c r="F36" s="2"/>
      <c r="G36" s="2"/>
      <c r="H36" s="2"/>
      <c r="I36" s="1"/>
    </row>
    <row r="37" spans="2:9">
      <c r="B37" s="2"/>
      <c r="C37" s="2"/>
      <c r="D37" s="2"/>
      <c r="E37" s="2"/>
      <c r="F37" s="2"/>
      <c r="G37" s="2"/>
      <c r="H37" s="2"/>
      <c r="I37" s="1"/>
    </row>
    <row r="47" spans="2:9">
      <c r="F47" s="10"/>
    </row>
    <row r="48" spans="2:9">
      <c r="F48" s="10"/>
    </row>
    <row r="49" spans="5:6">
      <c r="F49" s="10"/>
    </row>
    <row r="52" spans="5:6">
      <c r="F52" s="10"/>
    </row>
    <row r="53" spans="5:6">
      <c r="F53" s="10"/>
    </row>
    <row r="54" spans="5:6">
      <c r="F54" s="10"/>
    </row>
    <row r="56" spans="5:6">
      <c r="E56" s="10"/>
    </row>
    <row r="57" spans="5:6">
      <c r="E57" s="10"/>
    </row>
    <row r="58" spans="5:6">
      <c r="E58" s="10"/>
    </row>
  </sheetData>
  <mergeCells count="6">
    <mergeCell ref="B1:H1"/>
    <mergeCell ref="B2:H2"/>
    <mergeCell ref="B3:H3"/>
    <mergeCell ref="B27:H27"/>
    <mergeCell ref="B6:C6"/>
    <mergeCell ref="B5:C5"/>
  </mergeCells>
  <printOptions horizontalCentered="1"/>
  <pageMargins left="0.55118110236220474" right="0.35433070866141736" top="0.39370078740157483" bottom="0.39370078740157483" header="0.51181102362204722" footer="0.31496062992125984"/>
  <pageSetup scale="9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IC-6</vt:lpstr>
      <vt:lpstr>'Formato IC-6'!Área_de_impresión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CONTATORRES</dc:creator>
  <cp:lastModifiedBy>SOPORTE</cp:lastModifiedBy>
  <cp:lastPrinted>2020-02-13T18:26:44Z</cp:lastPrinted>
  <dcterms:created xsi:type="dcterms:W3CDTF">2018-06-26T17:09:44Z</dcterms:created>
  <dcterms:modified xsi:type="dcterms:W3CDTF">2020-03-06T22:31:34Z</dcterms:modified>
</cp:coreProperties>
</file>