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23715" windowHeight="10050"/>
  </bookViews>
  <sheets>
    <sheet name="IP-6" sheetId="1" r:id="rId1"/>
  </sheets>
  <calcPr calcId="144525"/>
</workbook>
</file>

<file path=xl/calcChain.xml><?xml version="1.0" encoding="utf-8"?>
<calcChain xmlns="http://schemas.openxmlformats.org/spreadsheetml/2006/main">
  <c r="G19" i="1" l="1"/>
  <c r="F19" i="1"/>
  <c r="D19" i="1"/>
  <c r="C19" i="1"/>
  <c r="H16" i="1"/>
  <c r="E16" i="1"/>
  <c r="H15" i="1"/>
  <c r="E15" i="1"/>
  <c r="H14" i="1"/>
  <c r="E14" i="1"/>
  <c r="H13" i="1"/>
  <c r="E13" i="1"/>
  <c r="H12" i="1"/>
  <c r="E12" i="1"/>
  <c r="H11" i="1"/>
  <c r="H19" i="1" s="1"/>
  <c r="E11" i="1"/>
  <c r="E19" i="1" s="1"/>
</calcChain>
</file>

<file path=xl/sharedStrings.xml><?xml version="1.0" encoding="utf-8"?>
<sst xmlns="http://schemas.openxmlformats.org/spreadsheetml/2006/main" count="22" uniqueCount="22">
  <si>
    <t>Formato IP-6</t>
  </si>
  <si>
    <t>NOMBRE DEL ENTE PÚBLICO: COMISIÓN DE AGUA POTABLE Y ALCANTARILLADO DEL MUNICIPIO DE ACAPULCO.</t>
  </si>
  <si>
    <t>Estado Analítico del Ejercicio del Presupuesto de Egresos</t>
  </si>
  <si>
    <t>Clasificación Administrativa</t>
  </si>
  <si>
    <t>Del 01 de Enero al 31 de Diciembre de 2018</t>
  </si>
  <si>
    <t xml:space="preserve">Concepto                                                                                           </t>
  </si>
  <si>
    <t>Egresos</t>
  </si>
  <si>
    <t xml:space="preserve">Subejercicio                                             </t>
  </si>
  <si>
    <t xml:space="preserve">Aprobado                                                                             </t>
  </si>
  <si>
    <t>Ampliaciones/ (Reducciones)</t>
  </si>
  <si>
    <t>Modificado</t>
  </si>
  <si>
    <t>Devengado</t>
  </si>
  <si>
    <t>Pagado</t>
  </si>
  <si>
    <t>3 = (1 + 2 )</t>
  </si>
  <si>
    <t>6 = ( 3 - 4 )</t>
  </si>
  <si>
    <t xml:space="preserve">A. DIRECCIÓN GENERAL </t>
  </si>
  <si>
    <t>B. DIRECCIÓN DE ADMINISTRACION Y FINANZAS</t>
  </si>
  <si>
    <t xml:space="preserve">C. DIRECCIÓN COMERCIAL </t>
  </si>
  <si>
    <t xml:space="preserve">D. DIRECCIÓN OPERATIVA </t>
  </si>
  <si>
    <t xml:space="preserve">E. DIRECCIÓN TECNICA </t>
  </si>
  <si>
    <t xml:space="preserve">F. DIRECCIÓN DE GESTION CIUDADANA </t>
  </si>
  <si>
    <t>Total del Gasto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</si>
</sst>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]* #,##0.00_-;\-[$€]* #,##0.00_-;_-[$€]* &quot;-&quot;??_-;_-@_-"/>
    <numFmt numFmtId="165" formatCode="&quot;Verdadero&quot;;&quot;Verdadero&quot;;&quot;Falso&quot;"/>
    <numFmt numFmtId="166" formatCode="_-* #,##0.00\ _€_-;\-* #,##0.00\ _€_-;_-* &quot;-&quot;??\ _€_-;_-@_-"/>
  </numFmts>
  <fonts count="1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0"/>
      <color theme="1"/>
      <name val="Arial"/>
      <family val="2"/>
    </font>
    <font>
      <b/>
      <sz val="10"/>
      <name val="Arial Narrow"/>
      <family val="2"/>
    </font>
    <font>
      <b/>
      <sz val="9"/>
      <color theme="1"/>
      <name val="Arial"/>
      <family val="2"/>
    </font>
    <font>
      <b/>
      <sz val="6"/>
      <color theme="1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6"/>
      <color theme="1"/>
      <name val="Arial"/>
      <family val="2"/>
    </font>
    <font>
      <sz val="7"/>
      <color theme="1"/>
      <name val="Arial"/>
      <family val="2"/>
    </font>
    <font>
      <b/>
      <sz val="8"/>
      <color theme="1"/>
      <name val="Arial"/>
      <family val="2"/>
    </font>
    <font>
      <u/>
      <sz val="13"/>
      <color theme="10"/>
      <name val="Arial"/>
      <family val="2"/>
    </font>
    <font>
      <sz val="11"/>
      <color indexed="8"/>
      <name val="Calibri"/>
      <family val="2"/>
    </font>
    <font>
      <sz val="9"/>
      <name val="Arial"/>
      <family val="2"/>
    </font>
    <font>
      <sz val="11"/>
      <color rgb="FF000000"/>
      <name val="Calibri"/>
      <family val="2"/>
      <charset val="204"/>
    </font>
    <font>
      <b/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auto="1"/>
      </top>
      <bottom/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9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164" fontId="2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15" fillId="0" borderId="0"/>
    <xf numFmtId="0" fontId="2" fillId="0" borderId="0">
      <alignment wrapText="1"/>
    </xf>
    <xf numFmtId="0" fontId="2" fillId="0" borderId="0">
      <alignment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Fill="1"/>
    <xf numFmtId="0" fontId="3" fillId="0" borderId="0" xfId="0" applyFont="1" applyFill="1" applyAlignment="1">
      <alignment horizontal="right" vertical="center"/>
    </xf>
    <xf numFmtId="0" fontId="4" fillId="0" borderId="0" xfId="3" applyFont="1" applyFill="1" applyAlignment="1">
      <alignment horizontal="right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left" vertical="center" wrapText="1"/>
    </xf>
    <xf numFmtId="44" fontId="6" fillId="0" borderId="10" xfId="2" applyFont="1" applyFill="1" applyBorder="1" applyAlignment="1">
      <alignment horizontal="center" vertical="center" wrapText="1"/>
    </xf>
    <xf numFmtId="44" fontId="6" fillId="0" borderId="11" xfId="2" applyFont="1" applyFill="1" applyBorder="1" applyAlignment="1">
      <alignment horizontal="center" vertical="center" wrapText="1"/>
    </xf>
    <xf numFmtId="0" fontId="0" fillId="0" borderId="12" xfId="0" applyFill="1" applyBorder="1"/>
    <xf numFmtId="0" fontId="7" fillId="0" borderId="13" xfId="0" applyFont="1" applyFill="1" applyBorder="1" applyAlignment="1">
      <alignment horizontal="left" vertical="center" wrapText="1"/>
    </xf>
    <xf numFmtId="43" fontId="7" fillId="0" borderId="14" xfId="0" applyNumberFormat="1" applyFont="1" applyFill="1" applyBorder="1" applyAlignment="1">
      <alignment horizontal="center" vertical="center" wrapText="1"/>
    </xf>
    <xf numFmtId="43" fontId="8" fillId="0" borderId="14" xfId="0" applyNumberFormat="1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left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0" fillId="0" borderId="15" xfId="0" applyFill="1" applyBorder="1"/>
    <xf numFmtId="0" fontId="9" fillId="0" borderId="16" xfId="0" applyFont="1" applyFill="1" applyBorder="1" applyAlignment="1">
      <alignment horizontal="justify" vertical="center" wrapText="1"/>
    </xf>
    <xf numFmtId="0" fontId="10" fillId="0" borderId="17" xfId="0" applyFont="1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44" fontId="11" fillId="0" borderId="6" xfId="2" applyFont="1" applyFill="1" applyBorder="1" applyAlignment="1">
      <alignment horizontal="center" vertical="center" wrapText="1"/>
    </xf>
    <xf numFmtId="43" fontId="0" fillId="0" borderId="0" xfId="1" applyFont="1" applyFill="1"/>
    <xf numFmtId="0" fontId="11" fillId="2" borderId="1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</cellXfs>
  <cellStyles count="49">
    <cellStyle name="Euro" xfId="4"/>
    <cellStyle name="Hipervínculo 2" xfId="5"/>
    <cellStyle name="Millares" xfId="1" builtinId="3"/>
    <cellStyle name="Millares 2" xfId="6"/>
    <cellStyle name="Millares 2 2" xfId="7"/>
    <cellStyle name="Millares 2 2 2" xfId="8"/>
    <cellStyle name="Millares 2 3" xfId="9"/>
    <cellStyle name="Millares 3" xfId="10"/>
    <cellStyle name="Millares 4" xfId="11"/>
    <cellStyle name="Millares 5" xfId="12"/>
    <cellStyle name="Millares 5 2" xfId="13"/>
    <cellStyle name="Moneda" xfId="2" builtinId="4"/>
    <cellStyle name="Moneda 2" xfId="14"/>
    <cellStyle name="Moneda 2 2" xfId="15"/>
    <cellStyle name="Moneda 3" xfId="16"/>
    <cellStyle name="Normal" xfId="0" builtinId="0"/>
    <cellStyle name="Normal 10" xfId="17"/>
    <cellStyle name="Normal 10 2" xfId="18"/>
    <cellStyle name="Normal 15" xfId="19"/>
    <cellStyle name="Normal 2" xfId="20"/>
    <cellStyle name="Normal 2 13" xfId="21"/>
    <cellStyle name="Normal 2 2" xfId="22"/>
    <cellStyle name="Normal 2 3" xfId="23"/>
    <cellStyle name="Normal 3" xfId="24"/>
    <cellStyle name="Normal 3 2" xfId="25"/>
    <cellStyle name="Normal 4" xfId="26"/>
    <cellStyle name="Normal 5" xfId="27"/>
    <cellStyle name="Normal 6" xfId="28"/>
    <cellStyle name="Normal 6 2" xfId="29"/>
    <cellStyle name="Normal 6 3" xfId="30"/>
    <cellStyle name="Normal 6 3 2 2" xfId="31"/>
    <cellStyle name="Normal 6 4" xfId="3"/>
    <cellStyle name="Normal 6 4 2" xfId="32"/>
    <cellStyle name="Normal 6 4 2 2" xfId="33"/>
    <cellStyle name="Normal 6 6" xfId="34"/>
    <cellStyle name="Normal 6 6 2" xfId="35"/>
    <cellStyle name="Normal 7" xfId="36"/>
    <cellStyle name="Normal 7 2" xfId="37"/>
    <cellStyle name="Normal 7 2 2" xfId="38"/>
    <cellStyle name="Normal 7 2 2 2" xfId="39"/>
    <cellStyle name="Normal 7 3" xfId="40"/>
    <cellStyle name="Normal 7 3 2" xfId="41"/>
    <cellStyle name="Normal 7 4" xfId="42"/>
    <cellStyle name="Normal 8" xfId="43"/>
    <cellStyle name="Normal 9" xfId="44"/>
    <cellStyle name="Normal 9 2" xfId="45"/>
    <cellStyle name="Normal 9 3" xfId="46"/>
    <cellStyle name="Porcentaje 2" xfId="47"/>
    <cellStyle name="Porcentual 2" xfId="4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22</xdr:row>
      <xdr:rowOff>133350</xdr:rowOff>
    </xdr:from>
    <xdr:to>
      <xdr:col>2</xdr:col>
      <xdr:colOff>390525</xdr:colOff>
      <xdr:row>30</xdr:row>
      <xdr:rowOff>28574</xdr:rowOff>
    </xdr:to>
    <xdr:sp macro="" textlink="">
      <xdr:nvSpPr>
        <xdr:cNvPr id="2" name="Text Box 9"/>
        <xdr:cNvSpPr txBox="1">
          <a:spLocks noChangeArrowheads="1"/>
        </xdr:cNvSpPr>
      </xdr:nvSpPr>
      <xdr:spPr bwMode="auto">
        <a:xfrm>
          <a:off x="0" y="4200525"/>
          <a:ext cx="1943100" cy="1190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C.P. Erika Mavel González García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Encargado de Control Presupuestal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466725</xdr:colOff>
      <xdr:row>23</xdr:row>
      <xdr:rowOff>19050</xdr:rowOff>
    </xdr:from>
    <xdr:to>
      <xdr:col>4</xdr:col>
      <xdr:colOff>266700</xdr:colOff>
      <xdr:row>30</xdr:row>
      <xdr:rowOff>76199</xdr:rowOff>
    </xdr:to>
    <xdr:sp macro="" textlink="">
      <xdr:nvSpPr>
        <xdr:cNvPr id="3" name="Text Box 9"/>
        <xdr:cNvSpPr txBox="1">
          <a:spLocks noChangeArrowheads="1"/>
        </xdr:cNvSpPr>
      </xdr:nvSpPr>
      <xdr:spPr bwMode="auto">
        <a:xfrm>
          <a:off x="2019300" y="4248150"/>
          <a:ext cx="1943100" cy="1190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C.P. Raúl Isidro Juárez Ponce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Director de Finanzas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276225</xdr:colOff>
      <xdr:row>23</xdr:row>
      <xdr:rowOff>0</xdr:rowOff>
    </xdr:from>
    <xdr:to>
      <xdr:col>6</xdr:col>
      <xdr:colOff>66675</xdr:colOff>
      <xdr:row>30</xdr:row>
      <xdr:rowOff>57149</xdr:rowOff>
    </xdr:to>
    <xdr:sp macro="" textlink="">
      <xdr:nvSpPr>
        <xdr:cNvPr id="4" name="Text Box 9"/>
        <xdr:cNvSpPr txBox="1">
          <a:spLocks noChangeArrowheads="1"/>
        </xdr:cNvSpPr>
      </xdr:nvSpPr>
      <xdr:spPr bwMode="auto">
        <a:xfrm>
          <a:off x="3971925" y="4229100"/>
          <a:ext cx="1943100" cy="1190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Aprobado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Ing. Leonel Galindo González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Director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257175</xdr:colOff>
      <xdr:row>22</xdr:row>
      <xdr:rowOff>152400</xdr:rowOff>
    </xdr:from>
    <xdr:to>
      <xdr:col>8</xdr:col>
      <xdr:colOff>28575</xdr:colOff>
      <xdr:row>30</xdr:row>
      <xdr:rowOff>47624</xdr:rowOff>
    </xdr:to>
    <xdr:sp macro="" textlink="">
      <xdr:nvSpPr>
        <xdr:cNvPr id="5" name="Text Box 9"/>
        <xdr:cNvSpPr txBox="1">
          <a:spLocks noChangeArrowheads="1"/>
        </xdr:cNvSpPr>
      </xdr:nvSpPr>
      <xdr:spPr bwMode="auto">
        <a:xfrm>
          <a:off x="6105525" y="4219575"/>
          <a:ext cx="1943100" cy="1190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Vo. Bo.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C.P. Arturo Ponce Laina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Contralor 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H20"/>
  <sheetViews>
    <sheetView tabSelected="1" workbookViewId="0">
      <selection activeCell="J17" sqref="J17"/>
    </sheetView>
  </sheetViews>
  <sheetFormatPr baseColWidth="10" defaultRowHeight="12.75" x14ac:dyDescent="0.2"/>
  <cols>
    <col min="1" max="1" width="1.7109375" style="1" customWidth="1"/>
    <col min="2" max="2" width="21.5703125" style="1" customWidth="1"/>
    <col min="3" max="3" width="16.140625" style="1" bestFit="1" customWidth="1"/>
    <col min="4" max="4" width="16" style="1" customWidth="1"/>
    <col min="5" max="6" width="16.140625" style="1" bestFit="1" customWidth="1"/>
    <col min="7" max="7" width="16.42578125" style="1" customWidth="1"/>
    <col min="8" max="8" width="16.140625" style="1" bestFit="1" customWidth="1"/>
  </cols>
  <sheetData>
    <row r="1" spans="1:8" x14ac:dyDescent="0.2">
      <c r="H1" s="2"/>
    </row>
    <row r="2" spans="1:8" ht="13.5" thickBot="1" x14ac:dyDescent="0.25">
      <c r="G2" s="3" t="s">
        <v>0</v>
      </c>
      <c r="H2" s="3"/>
    </row>
    <row r="3" spans="1:8" x14ac:dyDescent="0.2">
      <c r="A3" s="4" t="s">
        <v>1</v>
      </c>
      <c r="B3" s="5"/>
      <c r="C3" s="5"/>
      <c r="D3" s="5"/>
      <c r="E3" s="5"/>
      <c r="F3" s="5"/>
      <c r="G3" s="5"/>
      <c r="H3" s="6"/>
    </row>
    <row r="4" spans="1:8" x14ac:dyDescent="0.2">
      <c r="A4" s="7" t="s">
        <v>2</v>
      </c>
      <c r="B4" s="8"/>
      <c r="C4" s="8"/>
      <c r="D4" s="8"/>
      <c r="E4" s="8"/>
      <c r="F4" s="8"/>
      <c r="G4" s="8"/>
      <c r="H4" s="9"/>
    </row>
    <row r="5" spans="1:8" x14ac:dyDescent="0.2">
      <c r="A5" s="7" t="s">
        <v>3</v>
      </c>
      <c r="B5" s="8"/>
      <c r="C5" s="8"/>
      <c r="D5" s="8"/>
      <c r="E5" s="8"/>
      <c r="F5" s="8"/>
      <c r="G5" s="8"/>
      <c r="H5" s="9"/>
    </row>
    <row r="6" spans="1:8" ht="13.5" thickBot="1" x14ac:dyDescent="0.25">
      <c r="A6" s="7" t="s">
        <v>4</v>
      </c>
      <c r="B6" s="8"/>
      <c r="C6" s="8"/>
      <c r="D6" s="8"/>
      <c r="E6" s="8"/>
      <c r="F6" s="8"/>
      <c r="G6" s="8"/>
      <c r="H6" s="9"/>
    </row>
    <row r="7" spans="1:8" ht="13.5" thickBot="1" x14ac:dyDescent="0.25">
      <c r="A7" s="28" t="s">
        <v>5</v>
      </c>
      <c r="B7" s="29"/>
      <c r="C7" s="35" t="s">
        <v>6</v>
      </c>
      <c r="D7" s="35"/>
      <c r="E7" s="35"/>
      <c r="F7" s="35"/>
      <c r="G7" s="35"/>
      <c r="H7" s="35" t="s">
        <v>7</v>
      </c>
    </row>
    <row r="8" spans="1:8" ht="23.25" thickBot="1" x14ac:dyDescent="0.25">
      <c r="A8" s="30"/>
      <c r="B8" s="31"/>
      <c r="C8" s="34" t="s">
        <v>8</v>
      </c>
      <c r="D8" s="34" t="s">
        <v>9</v>
      </c>
      <c r="E8" s="34" t="s">
        <v>10</v>
      </c>
      <c r="F8" s="34" t="s">
        <v>11</v>
      </c>
      <c r="G8" s="34" t="s">
        <v>12</v>
      </c>
      <c r="H8" s="35"/>
    </row>
    <row r="9" spans="1:8" ht="13.5" thickBot="1" x14ac:dyDescent="0.25">
      <c r="A9" s="32"/>
      <c r="B9" s="33"/>
      <c r="C9" s="36">
        <v>1</v>
      </c>
      <c r="D9" s="37">
        <v>2</v>
      </c>
      <c r="E9" s="36" t="s">
        <v>13</v>
      </c>
      <c r="F9" s="36">
        <v>4</v>
      </c>
      <c r="G9" s="37">
        <v>5</v>
      </c>
      <c r="H9" s="36" t="s">
        <v>14</v>
      </c>
    </row>
    <row r="10" spans="1:8" x14ac:dyDescent="0.2">
      <c r="A10" s="10"/>
      <c r="B10" s="10"/>
      <c r="C10" s="11"/>
      <c r="D10" s="12"/>
      <c r="E10" s="11"/>
      <c r="F10" s="11"/>
      <c r="G10" s="12"/>
      <c r="H10" s="11"/>
    </row>
    <row r="11" spans="1:8" x14ac:dyDescent="0.2">
      <c r="A11" s="13"/>
      <c r="B11" s="14" t="s">
        <v>15</v>
      </c>
      <c r="C11" s="15">
        <v>75419606.560000002</v>
      </c>
      <c r="D11" s="15">
        <v>-11642903.349999996</v>
      </c>
      <c r="E11" s="15">
        <f>+C11+D11</f>
        <v>63776703.210000008</v>
      </c>
      <c r="F11" s="15">
        <v>63776703.210000008</v>
      </c>
      <c r="G11" s="16">
        <v>49733844.740000002</v>
      </c>
      <c r="H11" s="15">
        <f t="shared" ref="H11:H16" si="0">+E11-F11</f>
        <v>0</v>
      </c>
    </row>
    <row r="12" spans="1:8" ht="33.75" x14ac:dyDescent="0.2">
      <c r="A12" s="13"/>
      <c r="B12" s="14" t="s">
        <v>16</v>
      </c>
      <c r="C12" s="15">
        <v>194986117.37</v>
      </c>
      <c r="D12" s="15">
        <v>-7551359.9200000083</v>
      </c>
      <c r="E12" s="15">
        <f t="shared" ref="E12:E16" si="1">+C12+D12</f>
        <v>187434757.44999999</v>
      </c>
      <c r="F12" s="15">
        <v>187434757.44999999</v>
      </c>
      <c r="G12" s="16">
        <v>170706478.44999999</v>
      </c>
      <c r="H12" s="15">
        <f t="shared" si="0"/>
        <v>0</v>
      </c>
    </row>
    <row r="13" spans="1:8" x14ac:dyDescent="0.2">
      <c r="A13" s="13"/>
      <c r="B13" s="14" t="s">
        <v>17</v>
      </c>
      <c r="C13" s="15">
        <v>92510645.049999982</v>
      </c>
      <c r="D13" s="15">
        <v>-11990118.279999994</v>
      </c>
      <c r="E13" s="15">
        <f t="shared" si="1"/>
        <v>80520526.769999981</v>
      </c>
      <c r="F13" s="15">
        <v>80520526.769999981</v>
      </c>
      <c r="G13" s="16">
        <v>66971107.350000001</v>
      </c>
      <c r="H13" s="15">
        <f t="shared" si="0"/>
        <v>0</v>
      </c>
    </row>
    <row r="14" spans="1:8" x14ac:dyDescent="0.2">
      <c r="A14" s="13"/>
      <c r="B14" s="14" t="s">
        <v>18</v>
      </c>
      <c r="C14" s="15">
        <v>487953145.65999985</v>
      </c>
      <c r="D14" s="15">
        <v>40580662.490000002</v>
      </c>
      <c r="E14" s="15">
        <f t="shared" si="1"/>
        <v>528533808.14999986</v>
      </c>
      <c r="F14" s="15">
        <v>528533808.14999986</v>
      </c>
      <c r="G14" s="16">
        <v>275146341.94</v>
      </c>
      <c r="H14" s="15">
        <f t="shared" si="0"/>
        <v>0</v>
      </c>
    </row>
    <row r="15" spans="1:8" x14ac:dyDescent="0.2">
      <c r="A15" s="13"/>
      <c r="B15" s="14" t="s">
        <v>19</v>
      </c>
      <c r="C15" s="15">
        <v>26752798.370000001</v>
      </c>
      <c r="D15" s="15">
        <v>46993067.71000006</v>
      </c>
      <c r="E15" s="15">
        <f t="shared" si="1"/>
        <v>73745866.080000058</v>
      </c>
      <c r="F15" s="15">
        <v>73745866.080000058</v>
      </c>
      <c r="G15" s="16">
        <v>57792290.450000003</v>
      </c>
      <c r="H15" s="15">
        <f t="shared" si="0"/>
        <v>0</v>
      </c>
    </row>
    <row r="16" spans="1:8" ht="22.5" x14ac:dyDescent="0.2">
      <c r="A16" s="13"/>
      <c r="B16" s="14" t="s">
        <v>20</v>
      </c>
      <c r="C16" s="15">
        <v>21753322.32</v>
      </c>
      <c r="D16" s="15">
        <v>-1040690.1100000036</v>
      </c>
      <c r="E16" s="15">
        <f t="shared" si="1"/>
        <v>20712632.209999997</v>
      </c>
      <c r="F16" s="15">
        <v>20712632.209999997</v>
      </c>
      <c r="G16" s="16">
        <v>18235450.350000001</v>
      </c>
      <c r="H16" s="15">
        <f t="shared" si="0"/>
        <v>0</v>
      </c>
    </row>
    <row r="17" spans="1:8" x14ac:dyDescent="0.2">
      <c r="A17" s="13"/>
      <c r="B17" s="17"/>
      <c r="C17" s="18"/>
      <c r="D17" s="19"/>
      <c r="E17" s="18"/>
      <c r="F17" s="18"/>
      <c r="G17" s="19"/>
      <c r="H17" s="18"/>
    </row>
    <row r="18" spans="1:8" ht="13.5" thickBot="1" x14ac:dyDescent="0.25">
      <c r="A18" s="20"/>
      <c r="B18" s="21"/>
      <c r="C18" s="22"/>
      <c r="D18" s="23"/>
      <c r="E18" s="22"/>
      <c r="F18" s="22"/>
      <c r="G18" s="23"/>
      <c r="H18" s="22"/>
    </row>
    <row r="19" spans="1:8" ht="13.5" thickBot="1" x14ac:dyDescent="0.25">
      <c r="A19" s="24" t="s">
        <v>21</v>
      </c>
      <c r="B19" s="25"/>
      <c r="C19" s="26">
        <f>SUM(C11:C16)</f>
        <v>899375635.32999992</v>
      </c>
      <c r="D19" s="26">
        <f t="shared" ref="D19:H19" si="2">SUM(D11:D16)</f>
        <v>55348658.540000059</v>
      </c>
      <c r="E19" s="26">
        <f t="shared" si="2"/>
        <v>954724293.86999989</v>
      </c>
      <c r="F19" s="26">
        <f t="shared" si="2"/>
        <v>954724293.86999989</v>
      </c>
      <c r="G19" s="26">
        <f t="shared" si="2"/>
        <v>638585513.28000009</v>
      </c>
      <c r="H19" s="26">
        <f t="shared" si="2"/>
        <v>0</v>
      </c>
    </row>
    <row r="20" spans="1:8" x14ac:dyDescent="0.2">
      <c r="C20" s="27"/>
      <c r="D20" s="27"/>
      <c r="E20" s="27"/>
      <c r="F20" s="27"/>
      <c r="G20" s="27"/>
      <c r="H20" s="27"/>
    </row>
  </sheetData>
  <mergeCells count="10">
    <mergeCell ref="A10:B10"/>
    <mergeCell ref="A19:B19"/>
    <mergeCell ref="G2:H2"/>
    <mergeCell ref="A3:H3"/>
    <mergeCell ref="A4:H4"/>
    <mergeCell ref="A5:H5"/>
    <mergeCell ref="A6:H6"/>
    <mergeCell ref="A7:B9"/>
    <mergeCell ref="C7:G7"/>
    <mergeCell ref="H7:H8"/>
  </mergeCells>
  <pageMargins left="0.70866141732283472" right="0.70866141732283472" top="0.74803149606299213" bottom="0.74803149606299213" header="0.31496062992125984" footer="0.31496062992125984"/>
  <pageSetup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IP-6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Beto</dc:creator>
  <cp:lastModifiedBy>Beto</cp:lastModifiedBy>
  <cp:lastPrinted>2019-02-18T20:09:10Z</cp:lastPrinted>
  <dcterms:created xsi:type="dcterms:W3CDTF">2019-02-18T20:07:25Z</dcterms:created>
  <dcterms:modified xsi:type="dcterms:W3CDTF">2019-02-18T20:09:17Z</dcterms:modified>
</cp:coreProperties>
</file>