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Formato IC-5" sheetId="1" r:id="rId1"/>
  </sheets>
  <definedNames>
    <definedName name="_xlnm.Print_Titles" localSheetId="0">'Formato IC-5'!$1:$6</definedName>
  </definedNames>
  <calcPr calcId="125725"/>
</workbook>
</file>

<file path=xl/calcChain.xml><?xml version="1.0" encoding="utf-8"?>
<calcChain xmlns="http://schemas.openxmlformats.org/spreadsheetml/2006/main">
  <c r="F55" i="1"/>
  <c r="F21"/>
  <c r="D21"/>
  <c r="D55"/>
  <c r="F50"/>
  <c r="F60" s="1"/>
  <c r="D50"/>
  <c r="F44"/>
  <c r="D44"/>
  <c r="F40"/>
  <c r="D40"/>
  <c r="F8"/>
  <c r="D8"/>
  <c r="D60" l="1"/>
  <c r="D48"/>
  <c r="F38"/>
  <c r="F48"/>
  <c r="F61" l="1"/>
  <c r="D38" l="1"/>
  <c r="D61" s="1"/>
  <c r="D63" l="1"/>
</calcChain>
</file>

<file path=xl/sharedStrings.xml><?xml version="1.0" encoding="utf-8"?>
<sst xmlns="http://schemas.openxmlformats.org/spreadsheetml/2006/main" count="63" uniqueCount="54">
  <si>
    <t>COMISIÓN DE AGUA POTABLE Y ALCANTARILLADO DEL MUN. DE ACAPULCO</t>
  </si>
  <si>
    <t>DIRECCIÓN DE ADMINISTRACIÓN Y FINANZAS</t>
  </si>
  <si>
    <t>ESTADO DE FLUJOS DE EFECTIVO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</si>
  <si>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</si>
  <si>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</si>
  <si>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</si>
  <si>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</si>
  <si>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</si>
  <si>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</si>
  <si>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</si>
  <si>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</si>
  <si>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Ventas de Bienes y Servicios</t>
  </si>
  <si>
    <t>Ingresos no Comprendidos en las Fracciones de la Ley de Ingresos Causados en Ejercicios Fiscales Anteriores</t>
  </si>
  <si>
    <t>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</si>
  <si>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</si>
  <si>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</si>
  <si>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</si>
  <si>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</si>
  <si>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</si>
  <si>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</si>
  <si>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</si>
  <si>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</si>
  <si>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</si>
  <si>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</si>
  <si>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</si>
  <si>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</si>
  <si>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</si>
  <si>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</si>
  <si>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</si>
  <si>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</si>
  <si>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</si>
  <si>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</si>
  <si>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</si>
  <si>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</si>
  <si>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</si>
  <si>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</si>
  <si>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</si>
  <si>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</si>
  <si>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</si>
  <si>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Flujos Netoa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</si>
  <si>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</si>
  <si>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</si>
  <si>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</si>
  <si>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</si>
  <si>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</si>
  <si>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</si>
  <si>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</si>
  <si>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</si>
  <si>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</si>
  <si>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“Bajo protesta de decir verdad declaramos que los Estados Financieros y sus Notas son razonablemente correctos y responsabilidad del emisor”</t>
  </si>
  <si>
    <t>Efectivo y Equivalentes al Efectivo al Inicio del Ejercicio (EFE-01)</t>
  </si>
  <si>
    <t>Efectivo y Equivalentes al Efectivo al Final del Ejercicio (EFE-01)</t>
  </si>
  <si>
    <t>DEL 1 DE ENERO AL 31 DE DICIEMBRE DEL 2018</t>
  </si>
  <si>
    <t>Formato IC-5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</si>
</sst>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9"/>
      <color theme="4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4" fontId="0" fillId="0" borderId="0" xfId="0" applyNumberFormat="1"/>
    <xf numFmtId="4" fontId="19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20" fillId="0" borderId="0" xfId="42" applyFont="1"/>
    <xf numFmtId="0" fontId="20" fillId="0" borderId="0" xfId="0" applyFont="1" applyAlignment="1">
      <alignment horizontal="left" vertical="center"/>
    </xf>
    <xf numFmtId="4" fontId="20" fillId="0" borderId="0" xfId="42" applyNumberFormat="1" applyFo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2" fillId="0" borderId="0" xfId="43" applyFont="1" applyAlignment="1">
      <alignment horizontal="right"/>
    </xf>
    <xf numFmtId="0" fontId="21" fillId="0" borderId="0" xfId="42"/>
    <xf numFmtId="0" fontId="23" fillId="0" borderId="0" xfId="0" applyFont="1" applyAlignment="1">
      <alignment horizontal="left" vertical="center"/>
    </xf>
    <xf numFmtId="0" fontId="24" fillId="0" borderId="0" xfId="0" applyFont="1"/>
    <xf numFmtId="0" fontId="23" fillId="0" borderId="0" xfId="42" applyFont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" xfId="43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67</xdr:row>
      <xdr:rowOff>66675</xdr:rowOff>
    </xdr:from>
    <xdr:to>
      <xdr:col>5</xdr:col>
      <xdr:colOff>1076325</xdr:colOff>
      <xdr:row>74</xdr:row>
      <xdr:rowOff>9524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686425" y="13687425"/>
          <a:ext cx="1600200" cy="1276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Arturo Ponce Laina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Contralor 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2238375</xdr:colOff>
      <xdr:row>67</xdr:row>
      <xdr:rowOff>76200</xdr:rowOff>
    </xdr:from>
    <xdr:to>
      <xdr:col>3</xdr:col>
      <xdr:colOff>962025</xdr:colOff>
      <xdr:row>73</xdr:row>
      <xdr:rowOff>190499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4019550" y="13696950"/>
          <a:ext cx="1771650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Ing. Leonel Galindo González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Director 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47624</xdr:colOff>
      <xdr:row>66</xdr:row>
      <xdr:rowOff>171450</xdr:rowOff>
    </xdr:from>
    <xdr:to>
      <xdr:col>2</xdr:col>
      <xdr:colOff>200024</xdr:colOff>
      <xdr:row>74</xdr:row>
      <xdr:rowOff>28575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47624" y="13601700"/>
          <a:ext cx="19335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Liliana Piedad Tornes Lopez       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219075</xdr:colOff>
      <xdr:row>67</xdr:row>
      <xdr:rowOff>66676</xdr:rowOff>
    </xdr:from>
    <xdr:to>
      <xdr:col>2</xdr:col>
      <xdr:colOff>2181225</xdr:colOff>
      <xdr:row>73</xdr:row>
      <xdr:rowOff>180976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2000250" y="13687426"/>
          <a:ext cx="19621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Raúl Isidro Juárez Ponce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7"/>
  <sheetViews>
    <sheetView showGridLines="0" tabSelected="1" topLeftCell="A67" workbookViewId="0">
      <selection activeCell="A79" sqref="A79:XFD193"/>
    </sheetView>
  </sheetViews>
  <sheetFormatPr baseColWidth="10" defaultRowHeight="15"/>
  <cols>
    <col min="1" max="1" width="10.42578125" customWidth="1"/>
    <col min="2" max="2" width="16.28515625" customWidth="1"/>
    <col min="3" max="3" width="45.7109375" bestFit="1" customWidth="1"/>
    <col min="4" max="4" width="15" customWidth="1"/>
    <col min="5" max="5" width="5.7109375" customWidth="1"/>
    <col min="6" max="6" width="17.7109375" customWidth="1"/>
    <col min="7" max="7" width="12.7109375" bestFit="1" customWidth="1"/>
    <col min="8" max="8" width="13.7109375" bestFit="1" customWidth="1"/>
  </cols>
  <sheetData>
    <row r="1" spans="2:6">
      <c r="B1" s="18" t="s">
        <v>0</v>
      </c>
      <c r="C1" s="18"/>
      <c r="D1" s="18"/>
      <c r="E1" s="18"/>
      <c r="F1" s="18"/>
    </row>
    <row r="2" spans="2:6">
      <c r="B2" s="18" t="s">
        <v>1</v>
      </c>
      <c r="C2" s="18"/>
      <c r="D2" s="18"/>
      <c r="E2" s="18"/>
      <c r="F2" s="18"/>
    </row>
    <row r="3" spans="2:6">
      <c r="B3" s="18" t="s">
        <v>2</v>
      </c>
      <c r="C3" s="18"/>
      <c r="D3" s="18"/>
      <c r="E3" s="18"/>
      <c r="F3" s="18"/>
    </row>
    <row r="4" spans="2:6">
      <c r="B4" s="18" t="s">
        <v>52</v>
      </c>
      <c r="C4" s="18"/>
      <c r="D4" s="18"/>
      <c r="E4" s="18"/>
      <c r="F4" s="18"/>
    </row>
    <row r="5" spans="2:6">
      <c r="B5" s="12"/>
      <c r="C5" s="12"/>
      <c r="D5" s="12"/>
      <c r="E5" s="12"/>
      <c r="F5" s="13" t="s">
        <v>53</v>
      </c>
    </row>
    <row r="6" spans="2:6" ht="26.25" customHeight="1">
      <c r="B6" s="1"/>
      <c r="C6" s="1"/>
      <c r="D6" s="11">
        <v>2018</v>
      </c>
      <c r="E6" s="2"/>
      <c r="F6" s="2">
        <v>2017</v>
      </c>
    </row>
    <row r="7" spans="2:6" ht="15" customHeight="1">
      <c r="B7" s="20" t="s">
        <v>3</v>
      </c>
      <c r="C7" s="20"/>
    </row>
    <row r="8" spans="2:6">
      <c r="B8" s="1"/>
      <c r="C8" s="3" t="s">
        <v>4</v>
      </c>
      <c r="D8" s="5">
        <f>SUM(D9:D20)</f>
        <v>695899992.42999983</v>
      </c>
      <c r="E8" s="5"/>
      <c r="F8" s="5">
        <f>SUM(F9:F20)</f>
        <v>671175080.08000004</v>
      </c>
    </row>
    <row r="9" spans="2:6">
      <c r="B9" s="1"/>
      <c r="C9" s="6" t="s">
        <v>5</v>
      </c>
      <c r="D9" s="7">
        <v>559118.31000000006</v>
      </c>
      <c r="E9" s="7"/>
      <c r="F9" s="7">
        <v>1714359.17</v>
      </c>
    </row>
    <row r="10" spans="2:6">
      <c r="B10" s="1"/>
      <c r="C10" s="6" t="s">
        <v>6</v>
      </c>
      <c r="D10" s="7">
        <v>0</v>
      </c>
      <c r="E10" s="7"/>
      <c r="F10" s="7">
        <v>0</v>
      </c>
    </row>
    <row r="11" spans="2:6">
      <c r="B11" s="1"/>
      <c r="C11" s="6" t="s">
        <v>7</v>
      </c>
      <c r="D11" s="7">
        <v>0</v>
      </c>
      <c r="E11" s="7"/>
      <c r="F11" s="7">
        <v>0</v>
      </c>
    </row>
    <row r="12" spans="2:6">
      <c r="B12" s="1"/>
      <c r="C12" s="6" t="s">
        <v>8</v>
      </c>
      <c r="D12" s="7">
        <v>690596010.17999995</v>
      </c>
      <c r="E12" s="7"/>
      <c r="F12" s="7">
        <v>664122464.77999997</v>
      </c>
    </row>
    <row r="13" spans="2:6">
      <c r="B13" s="1"/>
      <c r="C13" s="6" t="s">
        <v>9</v>
      </c>
      <c r="D13" s="7">
        <v>1199869.3999999999</v>
      </c>
      <c r="E13" s="7"/>
      <c r="F13" s="7">
        <v>1168206.6000000001</v>
      </c>
    </row>
    <row r="14" spans="2:6">
      <c r="B14" s="1"/>
      <c r="C14" s="6" t="s">
        <v>10</v>
      </c>
      <c r="D14" s="7">
        <v>0</v>
      </c>
      <c r="E14" s="7"/>
      <c r="F14" s="7">
        <v>0</v>
      </c>
    </row>
    <row r="15" spans="2:6">
      <c r="B15" s="1"/>
      <c r="C15" s="6" t="s">
        <v>11</v>
      </c>
      <c r="D15" s="7">
        <v>2142203.2400000002</v>
      </c>
      <c r="E15" s="7"/>
      <c r="F15" s="7">
        <v>2408340.59</v>
      </c>
    </row>
    <row r="16" spans="2:6" ht="26.25">
      <c r="B16" s="1"/>
      <c r="C16" s="6" t="s">
        <v>12</v>
      </c>
      <c r="D16" s="7">
        <v>0</v>
      </c>
      <c r="E16" s="7"/>
      <c r="F16" s="7">
        <v>0</v>
      </c>
    </row>
    <row r="17" spans="2:7">
      <c r="B17" s="1"/>
      <c r="C17" s="6" t="s">
        <v>13</v>
      </c>
      <c r="D17" s="7">
        <v>0</v>
      </c>
      <c r="E17" s="7"/>
      <c r="F17" s="7">
        <v>0</v>
      </c>
    </row>
    <row r="18" spans="2:7">
      <c r="B18" s="1"/>
      <c r="C18" s="6" t="s">
        <v>14</v>
      </c>
      <c r="D18" s="7">
        <v>1290041</v>
      </c>
      <c r="E18" s="7"/>
      <c r="F18" s="7">
        <v>1582279</v>
      </c>
    </row>
    <row r="19" spans="2:7" ht="21" customHeight="1">
      <c r="B19" s="1"/>
      <c r="C19" s="6" t="s">
        <v>15</v>
      </c>
      <c r="D19" s="7">
        <v>0</v>
      </c>
      <c r="E19" s="7"/>
      <c r="F19" s="7">
        <v>0</v>
      </c>
    </row>
    <row r="20" spans="2:7">
      <c r="B20" s="1"/>
      <c r="C20" s="6" t="s">
        <v>16</v>
      </c>
      <c r="D20" s="7">
        <v>112750.3</v>
      </c>
      <c r="E20" s="7"/>
      <c r="F20" s="7">
        <v>179429.94</v>
      </c>
    </row>
    <row r="21" spans="2:7">
      <c r="B21" s="1"/>
      <c r="C21" s="3" t="s">
        <v>17</v>
      </c>
      <c r="D21" s="5">
        <f>SUM(D22:D37)</f>
        <v>856204610.74000001</v>
      </c>
      <c r="E21" s="5"/>
      <c r="F21" s="5">
        <f>SUM(F22:F37)</f>
        <v>816272726.92999995</v>
      </c>
    </row>
    <row r="22" spans="2:7">
      <c r="B22" s="1"/>
      <c r="C22" s="6" t="s">
        <v>18</v>
      </c>
      <c r="D22" s="7">
        <v>408992288.64999998</v>
      </c>
      <c r="E22" s="7"/>
      <c r="F22" s="7">
        <v>379585149.19</v>
      </c>
    </row>
    <row r="23" spans="2:7">
      <c r="B23" s="1"/>
      <c r="C23" s="6" t="s">
        <v>19</v>
      </c>
      <c r="D23" s="7">
        <v>63824598.479999997</v>
      </c>
      <c r="E23" s="7"/>
      <c r="F23" s="7">
        <v>87208557.540000007</v>
      </c>
    </row>
    <row r="24" spans="2:7">
      <c r="B24" s="1"/>
      <c r="C24" s="6" t="s">
        <v>20</v>
      </c>
      <c r="D24" s="7">
        <v>314432614.94</v>
      </c>
      <c r="E24" s="7"/>
      <c r="F24" s="7">
        <v>292345053.06</v>
      </c>
    </row>
    <row r="25" spans="2:7" ht="20.25" customHeight="1">
      <c r="B25" s="1"/>
      <c r="C25" s="6" t="s">
        <v>21</v>
      </c>
      <c r="D25" s="7">
        <v>0</v>
      </c>
      <c r="E25" s="7"/>
      <c r="F25" s="7">
        <v>0</v>
      </c>
      <c r="G25" s="8"/>
    </row>
    <row r="26" spans="2:7">
      <c r="B26" s="1"/>
      <c r="C26" s="6" t="s">
        <v>22</v>
      </c>
      <c r="D26" s="7">
        <v>0</v>
      </c>
      <c r="E26" s="7"/>
      <c r="F26" s="7">
        <v>0</v>
      </c>
    </row>
    <row r="27" spans="2:7">
      <c r="B27" s="1"/>
      <c r="C27" s="6" t="s">
        <v>23</v>
      </c>
      <c r="D27" s="7">
        <v>0</v>
      </c>
      <c r="E27" s="7"/>
      <c r="F27" s="7">
        <v>0</v>
      </c>
    </row>
    <row r="28" spans="2:7">
      <c r="B28" s="1"/>
      <c r="C28" s="6" t="s">
        <v>24</v>
      </c>
      <c r="D28" s="7">
        <v>498980.73</v>
      </c>
      <c r="E28" s="7"/>
      <c r="F28" s="7">
        <v>434354.15</v>
      </c>
    </row>
    <row r="29" spans="2:7">
      <c r="B29" s="1"/>
      <c r="C29" s="6" t="s">
        <v>25</v>
      </c>
      <c r="D29" s="7">
        <v>0</v>
      </c>
      <c r="E29" s="7"/>
      <c r="F29" s="7">
        <v>0</v>
      </c>
    </row>
    <row r="30" spans="2:7" ht="26.25">
      <c r="B30" s="1"/>
      <c r="C30" s="6" t="s">
        <v>26</v>
      </c>
      <c r="D30" s="7">
        <v>0</v>
      </c>
      <c r="E30" s="7"/>
      <c r="F30" s="7">
        <v>0</v>
      </c>
    </row>
    <row r="31" spans="2:7">
      <c r="B31" s="1"/>
      <c r="C31" s="6" t="s">
        <v>27</v>
      </c>
      <c r="D31" s="7">
        <v>0</v>
      </c>
      <c r="E31" s="7"/>
      <c r="F31" s="7">
        <v>0</v>
      </c>
    </row>
    <row r="32" spans="2:7">
      <c r="B32" s="1"/>
      <c r="C32" s="6" t="s">
        <v>28</v>
      </c>
      <c r="D32" s="7">
        <v>0</v>
      </c>
      <c r="E32" s="7"/>
      <c r="F32" s="7">
        <v>0</v>
      </c>
    </row>
    <row r="33" spans="2:6">
      <c r="B33" s="1"/>
      <c r="C33" s="6" t="s">
        <v>29</v>
      </c>
      <c r="D33" s="7">
        <v>0</v>
      </c>
      <c r="E33" s="7"/>
      <c r="F33" s="7">
        <v>0</v>
      </c>
    </row>
    <row r="34" spans="2:6">
      <c r="B34" s="1"/>
      <c r="C34" s="6" t="s">
        <v>30</v>
      </c>
      <c r="D34" s="7">
        <v>0</v>
      </c>
      <c r="E34" s="7"/>
      <c r="F34" s="7">
        <v>0</v>
      </c>
    </row>
    <row r="35" spans="2:6">
      <c r="B35" s="1"/>
      <c r="C35" s="6" t="s">
        <v>31</v>
      </c>
      <c r="D35" s="10">
        <v>0</v>
      </c>
      <c r="E35" s="7"/>
      <c r="F35" s="7">
        <v>0</v>
      </c>
    </row>
    <row r="36" spans="2:6">
      <c r="B36" s="1"/>
      <c r="C36" s="6" t="s">
        <v>32</v>
      </c>
      <c r="D36" s="7">
        <v>0</v>
      </c>
      <c r="E36" s="7"/>
      <c r="F36" s="7">
        <v>0</v>
      </c>
    </row>
    <row r="37" spans="2:6">
      <c r="B37" s="1"/>
      <c r="C37" s="6" t="s">
        <v>33</v>
      </c>
      <c r="D37" s="4">
        <v>68456127.939999998</v>
      </c>
      <c r="E37" s="7"/>
      <c r="F37" s="7">
        <v>56699612.990000002</v>
      </c>
    </row>
    <row r="38" spans="2:6" ht="15" customHeight="1">
      <c r="B38" s="20" t="s">
        <v>34</v>
      </c>
      <c r="C38" s="20"/>
      <c r="D38" s="5">
        <f>D8-D21</f>
        <v>-160304618.31000018</v>
      </c>
      <c r="E38" s="5"/>
      <c r="F38" s="5">
        <f>F8-F21</f>
        <v>-145097646.8499999</v>
      </c>
    </row>
    <row r="39" spans="2:6" ht="15" customHeight="1">
      <c r="B39" s="20" t="s">
        <v>35</v>
      </c>
      <c r="C39" s="20"/>
      <c r="D39" s="4"/>
      <c r="E39" s="4"/>
      <c r="F39" s="4"/>
    </row>
    <row r="40" spans="2:6">
      <c r="B40" s="1"/>
      <c r="C40" s="3" t="s">
        <v>4</v>
      </c>
      <c r="D40" s="5">
        <f>SUM(D41:D43)</f>
        <v>0</v>
      </c>
      <c r="E40" s="5"/>
      <c r="F40" s="5">
        <f>SUM(F41:F43)</f>
        <v>0</v>
      </c>
    </row>
    <row r="41" spans="2:6" ht="26.25">
      <c r="B41" s="1"/>
      <c r="C41" s="6" t="s">
        <v>36</v>
      </c>
      <c r="D41" s="7">
        <v>0</v>
      </c>
      <c r="E41" s="7"/>
      <c r="F41" s="7">
        <v>0</v>
      </c>
    </row>
    <row r="42" spans="2:6">
      <c r="B42" s="1"/>
      <c r="C42" s="6" t="s">
        <v>37</v>
      </c>
      <c r="D42" s="7">
        <v>0</v>
      </c>
      <c r="E42" s="7"/>
      <c r="F42" s="7">
        <v>0</v>
      </c>
    </row>
    <row r="43" spans="2:6">
      <c r="B43" s="1"/>
      <c r="C43" s="6" t="s">
        <v>38</v>
      </c>
      <c r="D43" s="7">
        <v>0</v>
      </c>
      <c r="E43" s="7"/>
      <c r="F43" s="7">
        <v>0</v>
      </c>
    </row>
    <row r="44" spans="2:6">
      <c r="B44" s="1"/>
      <c r="C44" s="3" t="s">
        <v>17</v>
      </c>
      <c r="D44" s="5">
        <f>SUM(D45:D47)</f>
        <v>371580642.61000001</v>
      </c>
      <c r="E44" s="5"/>
      <c r="F44" s="5">
        <f>SUM(F45:F47)</f>
        <v>44796729.079999998</v>
      </c>
    </row>
    <row r="45" spans="2:6" ht="26.25">
      <c r="B45" s="1"/>
      <c r="C45" s="6" t="s">
        <v>36</v>
      </c>
      <c r="D45" s="7">
        <v>362666974.88</v>
      </c>
      <c r="E45" s="7"/>
      <c r="F45" s="7">
        <v>41544741.789999999</v>
      </c>
    </row>
    <row r="46" spans="2:6">
      <c r="B46" s="1"/>
      <c r="C46" s="6" t="s">
        <v>37</v>
      </c>
      <c r="D46" s="7">
        <v>8913667.7300000004</v>
      </c>
      <c r="E46" s="7"/>
      <c r="F46" s="7">
        <v>3048603.29</v>
      </c>
    </row>
    <row r="47" spans="2:6">
      <c r="B47" s="1"/>
      <c r="C47" s="6" t="s">
        <v>38</v>
      </c>
      <c r="D47" s="7">
        <v>0</v>
      </c>
      <c r="E47" s="7"/>
      <c r="F47" s="7">
        <v>203384</v>
      </c>
    </row>
    <row r="48" spans="2:6" ht="15" customHeight="1">
      <c r="B48" s="20" t="s">
        <v>39</v>
      </c>
      <c r="C48" s="20"/>
      <c r="D48" s="5">
        <f>D40-D44</f>
        <v>-371580642.61000001</v>
      </c>
      <c r="E48" s="5"/>
      <c r="F48" s="5">
        <f>F40-F44</f>
        <v>-44796729.079999998</v>
      </c>
    </row>
    <row r="49" spans="1:8" ht="15" customHeight="1">
      <c r="B49" s="20" t="s">
        <v>40</v>
      </c>
      <c r="C49" s="20"/>
      <c r="D49" s="4"/>
      <c r="E49" s="4"/>
      <c r="F49" s="4"/>
    </row>
    <row r="50" spans="1:8">
      <c r="B50" s="1"/>
      <c r="C50" s="3" t="s">
        <v>4</v>
      </c>
      <c r="D50" s="5">
        <f>SUM(D51:D54)</f>
        <v>714879880.36000001</v>
      </c>
      <c r="E50" s="5"/>
      <c r="F50" s="5">
        <f>SUM(F51:F54)</f>
        <v>323695136.48000002</v>
      </c>
    </row>
    <row r="51" spans="1:8">
      <c r="B51" s="1"/>
      <c r="C51" s="6" t="s">
        <v>41</v>
      </c>
      <c r="D51" s="7">
        <v>0</v>
      </c>
      <c r="E51" s="7"/>
      <c r="F51" s="7">
        <v>0</v>
      </c>
      <c r="G51" s="4"/>
    </row>
    <row r="52" spans="1:8">
      <c r="B52" s="1"/>
      <c r="C52" s="6" t="s">
        <v>42</v>
      </c>
      <c r="D52" s="7">
        <v>12070338.07</v>
      </c>
      <c r="F52" s="7">
        <v>0</v>
      </c>
    </row>
    <row r="53" spans="1:8">
      <c r="B53" s="1"/>
      <c r="C53" s="6" t="s">
        <v>43</v>
      </c>
      <c r="D53" s="7">
        <v>0</v>
      </c>
      <c r="E53" s="7"/>
      <c r="F53" s="7">
        <v>0</v>
      </c>
    </row>
    <row r="54" spans="1:8">
      <c r="B54" s="1"/>
      <c r="C54" s="6" t="s">
        <v>44</v>
      </c>
      <c r="D54" s="7">
        <v>702809542.28999996</v>
      </c>
      <c r="E54" s="7"/>
      <c r="F54" s="7">
        <v>323695136.48000002</v>
      </c>
    </row>
    <row r="55" spans="1:8">
      <c r="B55" s="20" t="s">
        <v>17</v>
      </c>
      <c r="C55" s="20"/>
      <c r="D55" s="5">
        <f>SUM(D56:D59)</f>
        <v>164933814.51999998</v>
      </c>
      <c r="E55" s="5"/>
      <c r="F55" s="5">
        <f>SUM(F56:F59)</f>
        <v>128945911.55000001</v>
      </c>
    </row>
    <row r="56" spans="1:8">
      <c r="B56" s="1"/>
      <c r="C56" s="6" t="s">
        <v>45</v>
      </c>
      <c r="D56" s="7">
        <v>6381698.3899999997</v>
      </c>
      <c r="E56" s="7"/>
      <c r="F56" s="7">
        <v>0</v>
      </c>
    </row>
    <row r="57" spans="1:8">
      <c r="B57" s="1"/>
      <c r="C57" s="6" t="s">
        <v>42</v>
      </c>
      <c r="D57" s="7">
        <v>32216034.75</v>
      </c>
      <c r="E57" s="7"/>
      <c r="F57" s="7">
        <v>17677715.43</v>
      </c>
    </row>
    <row r="58" spans="1:8">
      <c r="B58" s="1"/>
      <c r="C58" s="6" t="s">
        <v>43</v>
      </c>
      <c r="D58" s="7">
        <v>0</v>
      </c>
      <c r="E58" s="7"/>
      <c r="F58" s="7">
        <v>0</v>
      </c>
    </row>
    <row r="59" spans="1:8">
      <c r="B59" s="1"/>
      <c r="C59" s="6" t="s">
        <v>46</v>
      </c>
      <c r="D59" s="7">
        <v>126336081.38</v>
      </c>
      <c r="E59" s="7"/>
      <c r="F59" s="7">
        <v>111268196.12</v>
      </c>
      <c r="H59" s="4"/>
    </row>
    <row r="60" spans="1:8" ht="15" customHeight="1">
      <c r="B60" s="20" t="s">
        <v>47</v>
      </c>
      <c r="C60" s="20"/>
      <c r="D60" s="5">
        <f>D50-D55</f>
        <v>549946065.84000003</v>
      </c>
      <c r="E60" s="5"/>
      <c r="F60" s="5">
        <f>F50-F55</f>
        <v>194749224.93000001</v>
      </c>
    </row>
    <row r="61" spans="1:8" ht="15" customHeight="1">
      <c r="B61" s="20" t="s">
        <v>48</v>
      </c>
      <c r="C61" s="20"/>
      <c r="D61" s="5">
        <f>D38+D48+D60</f>
        <v>18060804.919999838</v>
      </c>
      <c r="E61" s="5"/>
      <c r="F61" s="5">
        <f>F38+F48+F60</f>
        <v>4854849.0000001192</v>
      </c>
      <c r="G61" s="4"/>
    </row>
    <row r="62" spans="1:8" ht="15" customHeight="1">
      <c r="B62" s="20" t="s">
        <v>50</v>
      </c>
      <c r="C62" s="20"/>
      <c r="D62" s="5">
        <v>17114641.780000001</v>
      </c>
      <c r="E62" s="5"/>
      <c r="F62" s="5">
        <v>12259792.779999999</v>
      </c>
    </row>
    <row r="63" spans="1:8" ht="15" customHeight="1">
      <c r="B63" s="20" t="s">
        <v>51</v>
      </c>
      <c r="C63" s="20"/>
      <c r="D63" s="5">
        <f>SUM(D61:D62)</f>
        <v>35175446.699999839</v>
      </c>
      <c r="E63" s="5"/>
      <c r="F63" s="5">
        <v>17114641.780000001</v>
      </c>
    </row>
    <row r="64" spans="1:8">
      <c r="A64" s="19" t="s">
        <v>49</v>
      </c>
      <c r="B64" s="19"/>
      <c r="C64" s="19"/>
      <c r="D64" s="19"/>
      <c r="E64" s="19"/>
      <c r="F64" s="19"/>
    </row>
    <row r="65" spans="1:6">
      <c r="A65" s="9"/>
      <c r="B65" s="9"/>
      <c r="C65" s="9"/>
      <c r="E65" s="9"/>
      <c r="F65" s="9"/>
    </row>
    <row r="66" spans="1:6">
      <c r="A66" s="15"/>
      <c r="B66" s="15"/>
      <c r="C66" s="15"/>
      <c r="D66" s="16"/>
      <c r="E66" s="15"/>
      <c r="F66" s="15"/>
    </row>
    <row r="67" spans="1:6">
      <c r="A67" s="15"/>
      <c r="B67" s="15"/>
      <c r="C67" s="15"/>
      <c r="D67" s="16"/>
      <c r="E67" s="15"/>
      <c r="F67" s="15"/>
    </row>
    <row r="68" spans="1:6">
      <c r="A68" s="17"/>
      <c r="B68" s="17"/>
      <c r="C68" s="17"/>
      <c r="D68" s="17"/>
      <c r="E68" s="17"/>
      <c r="F68" s="17"/>
    </row>
    <row r="69" spans="1:6">
      <c r="A69" s="17"/>
      <c r="B69" s="17"/>
      <c r="C69" s="17"/>
      <c r="D69" s="17"/>
      <c r="E69" s="17"/>
      <c r="F69" s="17"/>
    </row>
    <row r="70" spans="1:6">
      <c r="A70" s="17"/>
      <c r="B70" s="17"/>
      <c r="C70" s="17"/>
      <c r="D70" s="17"/>
      <c r="E70" s="17"/>
      <c r="F70" s="17"/>
    </row>
    <row r="71" spans="1:6">
      <c r="A71" s="17"/>
      <c r="B71" s="17"/>
      <c r="C71" s="17"/>
      <c r="D71" s="17"/>
      <c r="E71" s="17"/>
      <c r="F71" s="17"/>
    </row>
    <row r="72" spans="1:6">
      <c r="A72" s="17"/>
      <c r="B72" s="17"/>
      <c r="C72" s="17"/>
      <c r="D72" s="17"/>
      <c r="E72" s="17"/>
      <c r="F72" s="17"/>
    </row>
    <row r="73" spans="1:6">
      <c r="A73" s="17"/>
      <c r="B73" s="17"/>
      <c r="C73" s="17"/>
      <c r="D73" s="17"/>
      <c r="E73" s="17"/>
      <c r="F73" s="17"/>
    </row>
    <row r="74" spans="1:6">
      <c r="A74" s="17"/>
      <c r="B74" s="17"/>
      <c r="C74" s="17"/>
      <c r="D74" s="17"/>
      <c r="E74" s="17"/>
      <c r="F74" s="17"/>
    </row>
    <row r="75" spans="1:6">
      <c r="A75" s="14"/>
      <c r="B75" s="14"/>
      <c r="C75" s="14"/>
      <c r="D75" s="14"/>
      <c r="E75" s="14"/>
      <c r="F75" s="14"/>
    </row>
    <row r="76" spans="1:6">
      <c r="A76" s="14"/>
      <c r="B76" s="14"/>
      <c r="C76" s="14"/>
      <c r="D76" s="14"/>
      <c r="E76" s="14"/>
      <c r="F76" s="14"/>
    </row>
    <row r="77" spans="1:6">
      <c r="A77" s="14"/>
      <c r="B77" s="14"/>
      <c r="C77" s="14"/>
      <c r="D77" s="14"/>
      <c r="E77" s="14"/>
      <c r="F77" s="14"/>
    </row>
  </sheetData>
  <mergeCells count="15">
    <mergeCell ref="B1:F1"/>
    <mergeCell ref="B2:F2"/>
    <mergeCell ref="B3:F3"/>
    <mergeCell ref="B4:F4"/>
    <mergeCell ref="A64:F64"/>
    <mergeCell ref="B61:C61"/>
    <mergeCell ref="B62:C62"/>
    <mergeCell ref="B63:C63"/>
    <mergeCell ref="B7:C7"/>
    <mergeCell ref="B38:C38"/>
    <mergeCell ref="B39:C39"/>
    <mergeCell ref="B48:C48"/>
    <mergeCell ref="B49:C49"/>
    <mergeCell ref="B55:C55"/>
    <mergeCell ref="B60:C60"/>
  </mergeCells>
  <pageMargins left="0.35433070866141736" right="0.35433070866141736" top="0.78740157480314965" bottom="0.78740157480314965" header="0.51181102362204722" footer="0.51181102362204722"/>
  <pageSetup scale="85" orientation="portrait" r:id="rId1"/>
  <headerFooter>
    <oddFooter>&amp;CPágina &amp;P de 2</oddFooter>
  </headerFooter>
  <ignoredErrors>
    <ignoredError sqref="F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IC-5</vt:lpstr>
      <vt:lpstr>'Formato IC-5'!Títulos_a_imprimir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CONTATORRES</dc:creator>
  <cp:lastModifiedBy>CONTATORRES</cp:lastModifiedBy>
  <cp:lastPrinted>2019-02-21T17:01:55Z</cp:lastPrinted>
  <dcterms:created xsi:type="dcterms:W3CDTF">2018-07-26T16:08:38Z</dcterms:created>
  <dcterms:modified xsi:type="dcterms:W3CDTF">2019-02-21T17:03:32Z</dcterms:modified>
</cp:coreProperties>
</file>