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ta Pub-18\"/>
    </mc:Choice>
  </mc:AlternateContent>
  <bookViews>
    <workbookView xWindow="120" yWindow="75" windowWidth="15255" windowHeight="7935"/>
  </bookViews>
  <sheets>
    <sheet name="Formato IC-6" sheetId="2" r:id="rId1"/>
  </sheets>
  <definedNames>
    <definedName name="_xlnm.Print_Area" localSheetId="0">'Formato IC-6'!$A$1:$H$36</definedName>
  </definedNames>
  <calcPr calcId="152511"/>
</workbook>
</file>

<file path=xl/calcChain.xml><?xml version="1.0" encoding="utf-8"?>
<calcChain xmlns="http://schemas.openxmlformats.org/spreadsheetml/2006/main">
  <c r="F26" i="2" l="1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G19" i="2"/>
  <c r="F19" i="2"/>
  <c r="F18" i="2"/>
  <c r="G18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E17" i="2"/>
  <c r="D17" i="2"/>
  <c r="C17" i="2"/>
  <c r="E8" i="2"/>
  <c r="D8" i="2"/>
  <c r="C8" i="2"/>
  <c r="C6" i="2" s="1"/>
  <c r="E6" i="2" l="1"/>
  <c r="F8" i="2"/>
  <c r="D6" i="2"/>
  <c r="G17" i="2"/>
  <c r="F17" i="2"/>
  <c r="G8" i="2"/>
  <c r="F6" i="2" l="1"/>
  <c r="G6" i="2"/>
</calcChain>
</file>

<file path=xl/sharedStrings.xml><?xml version="1.0" encoding="utf-8"?>
<sst xmlns="http://schemas.openxmlformats.org/spreadsheetml/2006/main" count="30" uniqueCount="30">
  <si>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</si>
  <si>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</si>
  <si>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</si>
  <si>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</si>
  <si>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</si>
  <si>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</si>
  <si>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</si>
  <si>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</si>
  <si>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</si>
  <si>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</si>
  <si>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</si>
  <si>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</si>
  <si>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</si>
  <si>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</si>
  <si>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</si>
  <si>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</si>
  <si>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</si>
  <si>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</si>
  <si>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</si>
  <si>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</si>
  <si>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</si>
  <si>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</si>
  <si>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</si>
  <si>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</si>
  <si>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</si>
  <si>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COMISIÓN DE AGUA POTABLE Y ALCANTARILLADO DEL MUNICIPIO DE ACAPULCO</t>
  </si>
  <si>
    <t>ANALITICO DEL ACTIVO</t>
  </si>
  <si>
    <t>“Bajo protesta de decir verdad declaramos que los Estados Financieros y sus Notas son razonablemente correctos y responsabilidad del emisor”</t>
  </si>
  <si>
    <t>DE 1 DE ENERO AL 31 DE DICIEMBRE 2018</t>
  </si>
  <si>
    <t>Formato IC-6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</si>
</sst>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9"/>
      <color theme="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</cellStyleXfs>
  <cellXfs count="16">
    <xf numFmtId="0" fontId="0" fillId="0" borderId="0" xfId="0"/>
    <xf numFmtId="0" fontId="19" fillId="0" borderId="0" xfId="42"/>
    <xf numFmtId="0" fontId="18" fillId="0" borderId="0" xfId="42" applyFont="1"/>
    <xf numFmtId="0" fontId="20" fillId="33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wrapText="1"/>
    </xf>
    <xf numFmtId="0" fontId="21" fillId="0" borderId="10" xfId="0" applyFont="1" applyBorder="1"/>
    <xf numFmtId="4" fontId="21" fillId="0" borderId="10" xfId="0" applyNumberFormat="1" applyFont="1" applyBorder="1"/>
    <xf numFmtId="4" fontId="20" fillId="0" borderId="10" xfId="0" applyNumberFormat="1" applyFont="1" applyBorder="1"/>
    <xf numFmtId="0" fontId="21" fillId="0" borderId="10" xfId="0" applyFont="1" applyBorder="1" applyAlignment="1">
      <alignment wrapText="1"/>
    </xf>
    <xf numFmtId="4" fontId="20" fillId="0" borderId="10" xfId="0" applyNumberFormat="1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3" fillId="0" borderId="0" xfId="43" applyFont="1" applyAlignment="1">
      <alignment horizontal="right"/>
    </xf>
    <xf numFmtId="4" fontId="0" fillId="0" borderId="0" xfId="0" applyNumberForma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29</xdr:row>
      <xdr:rowOff>114301</xdr:rowOff>
    </xdr:from>
    <xdr:to>
      <xdr:col>7</xdr:col>
      <xdr:colOff>180975</xdr:colOff>
      <xdr:row>35</xdr:row>
      <xdr:rowOff>152401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076951" y="6715126"/>
          <a:ext cx="1857374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619124</xdr:colOff>
      <xdr:row>29</xdr:row>
      <xdr:rowOff>123825</xdr:rowOff>
    </xdr:from>
    <xdr:to>
      <xdr:col>5</xdr:col>
      <xdr:colOff>333375</xdr:colOff>
      <xdr:row>35</xdr:row>
      <xdr:rowOff>190499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143374" y="6724650"/>
          <a:ext cx="1752601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47625</xdr:colOff>
      <xdr:row>29</xdr:row>
      <xdr:rowOff>47625</xdr:rowOff>
    </xdr:from>
    <xdr:to>
      <xdr:col>1</xdr:col>
      <xdr:colOff>1857375</xdr:colOff>
      <xdr:row>36</xdr:row>
      <xdr:rowOff>66675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7625" y="6648450"/>
          <a:ext cx="19526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Lopez 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2085975</xdr:colOff>
      <xdr:row>29</xdr:row>
      <xdr:rowOff>114300</xdr:rowOff>
    </xdr:from>
    <xdr:to>
      <xdr:col>3</xdr:col>
      <xdr:colOff>466724</xdr:colOff>
      <xdr:row>36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228850" y="6715125"/>
          <a:ext cx="1762124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Finanzas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showGridLines="0" tabSelected="1" topLeftCell="A19" workbookViewId="0">
      <selection activeCell="F39" sqref="F39"/>
    </sheetView>
  </sheetViews>
  <sheetFormatPr baseColWidth="10" defaultRowHeight="15" x14ac:dyDescent="0.25"/>
  <cols>
    <col min="1" max="1" width="2.140625" customWidth="1"/>
    <col min="2" max="2" width="34.7109375" customWidth="1"/>
    <col min="3" max="3" width="16" customWidth="1"/>
    <col min="4" max="5" width="15.28515625" customWidth="1"/>
    <col min="6" max="6" width="15.85546875" customWidth="1"/>
    <col min="7" max="7" width="17" customWidth="1"/>
  </cols>
  <sheetData>
    <row r="1" spans="2:7" x14ac:dyDescent="0.25">
      <c r="B1" s="14" t="s">
        <v>25</v>
      </c>
      <c r="C1" s="14"/>
      <c r="D1" s="14"/>
      <c r="E1" s="14"/>
      <c r="F1" s="14"/>
      <c r="G1" s="14"/>
    </row>
    <row r="2" spans="2:7" x14ac:dyDescent="0.25">
      <c r="B2" s="14" t="s">
        <v>26</v>
      </c>
      <c r="C2" s="14"/>
      <c r="D2" s="14"/>
      <c r="E2" s="14"/>
      <c r="F2" s="14"/>
      <c r="G2" s="14"/>
    </row>
    <row r="3" spans="2:7" x14ac:dyDescent="0.25">
      <c r="B3" s="14" t="s">
        <v>28</v>
      </c>
      <c r="C3" s="14"/>
      <c r="D3" s="14"/>
      <c r="E3" s="14"/>
      <c r="F3" s="14"/>
      <c r="G3" s="14"/>
    </row>
    <row r="4" spans="2:7" ht="15" customHeight="1" x14ac:dyDescent="0.25">
      <c r="B4" s="11"/>
      <c r="C4" s="11"/>
      <c r="D4" s="11"/>
      <c r="E4" s="11"/>
      <c r="F4" s="11"/>
      <c r="G4" s="12" t="s">
        <v>29</v>
      </c>
    </row>
    <row r="5" spans="2:7" ht="29.25" customHeight="1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</row>
    <row r="6" spans="2:7" x14ac:dyDescent="0.25">
      <c r="B6" s="4" t="s">
        <v>6</v>
      </c>
      <c r="C6" s="10">
        <f>C8+C17</f>
        <v>1902983968.7399998</v>
      </c>
      <c r="D6" s="10">
        <f t="shared" ref="D6:G6" si="0">D8+D17</f>
        <v>6615478218.2099991</v>
      </c>
      <c r="E6" s="10">
        <f t="shared" si="0"/>
        <v>6166555890.3099995</v>
      </c>
      <c r="F6" s="10">
        <f t="shared" si="0"/>
        <v>2351906296.6399994</v>
      </c>
      <c r="G6" s="10">
        <f t="shared" si="0"/>
        <v>448922327.89999986</v>
      </c>
    </row>
    <row r="7" spans="2:7" x14ac:dyDescent="0.25">
      <c r="B7" s="6"/>
      <c r="C7" s="7"/>
      <c r="D7" s="7"/>
      <c r="E7" s="7"/>
      <c r="F7" s="7"/>
      <c r="G7" s="7"/>
    </row>
    <row r="8" spans="2:7" x14ac:dyDescent="0.25">
      <c r="B8" s="4" t="s">
        <v>7</v>
      </c>
      <c r="C8" s="8">
        <f>SUM(C9:C15)</f>
        <v>875950884.92999995</v>
      </c>
      <c r="D8" s="8">
        <f t="shared" ref="D8:G8" si="1">SUM(D9:D15)</f>
        <v>6148690695.9399996</v>
      </c>
      <c r="E8" s="8">
        <f t="shared" si="1"/>
        <v>6039215790.2199993</v>
      </c>
      <c r="F8" s="8">
        <f t="shared" si="1"/>
        <v>985425790.64999962</v>
      </c>
      <c r="G8" s="8">
        <f t="shared" si="1"/>
        <v>109474905.71999969</v>
      </c>
    </row>
    <row r="9" spans="2:7" x14ac:dyDescent="0.25">
      <c r="B9" s="9" t="s">
        <v>8</v>
      </c>
      <c r="C9" s="5">
        <v>17114641.780000001</v>
      </c>
      <c r="D9" s="5">
        <v>5199813414.04</v>
      </c>
      <c r="E9" s="5">
        <v>5181752609.1199999</v>
      </c>
      <c r="F9" s="5">
        <f>C9+D9-E9</f>
        <v>35175446.699999809</v>
      </c>
      <c r="G9" s="5">
        <f>F9-C9</f>
        <v>18060804.919999808</v>
      </c>
    </row>
    <row r="10" spans="2:7" x14ac:dyDescent="0.25">
      <c r="B10" s="9" t="s">
        <v>9</v>
      </c>
      <c r="C10" s="5">
        <v>809009126.67999995</v>
      </c>
      <c r="D10" s="5">
        <v>703528948.03999996</v>
      </c>
      <c r="E10" s="5">
        <v>646844298.51999998</v>
      </c>
      <c r="F10" s="5">
        <f t="shared" ref="F10:F15" si="2">C10+D10-E10</f>
        <v>865693776.19999981</v>
      </c>
      <c r="G10" s="5">
        <f t="shared" ref="G10:G15" si="3">F10-C10</f>
        <v>56684649.519999862</v>
      </c>
    </row>
    <row r="11" spans="2:7" x14ac:dyDescent="0.25">
      <c r="B11" s="9" t="s">
        <v>10</v>
      </c>
      <c r="C11" s="5">
        <v>15645084.619999999</v>
      </c>
      <c r="D11" s="5">
        <v>424525.95</v>
      </c>
      <c r="E11" s="5">
        <v>3100</v>
      </c>
      <c r="F11" s="5">
        <f t="shared" si="2"/>
        <v>16066510.569999998</v>
      </c>
      <c r="G11" s="5">
        <f t="shared" si="3"/>
        <v>421425.94999999925</v>
      </c>
    </row>
    <row r="12" spans="2:7" x14ac:dyDescent="0.25">
      <c r="B12" s="9" t="s">
        <v>11</v>
      </c>
      <c r="C12" s="5">
        <v>0</v>
      </c>
      <c r="D12" s="5">
        <v>0</v>
      </c>
      <c r="E12" s="5">
        <v>0</v>
      </c>
      <c r="F12" s="5">
        <f t="shared" si="2"/>
        <v>0</v>
      </c>
      <c r="G12" s="5">
        <f t="shared" si="3"/>
        <v>0</v>
      </c>
    </row>
    <row r="13" spans="2:7" x14ac:dyDescent="0.25">
      <c r="B13" s="9" t="s">
        <v>12</v>
      </c>
      <c r="C13" s="5">
        <v>19441330.370000001</v>
      </c>
      <c r="D13" s="5">
        <v>60281538.219999999</v>
      </c>
      <c r="E13" s="5">
        <v>51907650.869999997</v>
      </c>
      <c r="F13" s="5">
        <f t="shared" si="2"/>
        <v>27815217.720000006</v>
      </c>
      <c r="G13" s="5">
        <f t="shared" si="3"/>
        <v>8373887.3500000052</v>
      </c>
    </row>
    <row r="14" spans="2:7" ht="31.5" customHeight="1" x14ac:dyDescent="0.25">
      <c r="B14" s="9" t="s">
        <v>13</v>
      </c>
      <c r="C14" s="5">
        <v>-94965677.75</v>
      </c>
      <c r="D14" s="5">
        <v>53226728.399999999</v>
      </c>
      <c r="E14" s="5">
        <v>53536101.109999999</v>
      </c>
      <c r="F14" s="5">
        <f t="shared" si="2"/>
        <v>-95275050.460000008</v>
      </c>
      <c r="G14" s="5">
        <f t="shared" si="3"/>
        <v>-309372.71000000834</v>
      </c>
    </row>
    <row r="15" spans="2:7" x14ac:dyDescent="0.25">
      <c r="B15" s="9" t="s">
        <v>14</v>
      </c>
      <c r="C15" s="5">
        <v>109706379.23</v>
      </c>
      <c r="D15" s="5">
        <v>131415541.29000001</v>
      </c>
      <c r="E15" s="5">
        <v>105172030.59999999</v>
      </c>
      <c r="F15" s="5">
        <f t="shared" si="2"/>
        <v>135949889.92000002</v>
      </c>
      <c r="G15" s="5">
        <f t="shared" si="3"/>
        <v>26243510.690000013</v>
      </c>
    </row>
    <row r="16" spans="2:7" x14ac:dyDescent="0.25">
      <c r="B16" s="6"/>
      <c r="C16" s="7"/>
      <c r="D16" s="7"/>
      <c r="E16" s="7"/>
      <c r="F16" s="7"/>
      <c r="G16" s="7"/>
    </row>
    <row r="17" spans="2:8" x14ac:dyDescent="0.25">
      <c r="B17" s="4" t="s">
        <v>15</v>
      </c>
      <c r="C17" s="8">
        <f>SUM(C18:C26)</f>
        <v>1027033083.8099998</v>
      </c>
      <c r="D17" s="8">
        <f t="shared" ref="D17:G17" si="4">SUM(D18:D26)</f>
        <v>466787522.26999998</v>
      </c>
      <c r="E17" s="8">
        <f t="shared" si="4"/>
        <v>127340100.09</v>
      </c>
      <c r="F17" s="8">
        <f t="shared" si="4"/>
        <v>1366480505.99</v>
      </c>
      <c r="G17" s="8">
        <f t="shared" si="4"/>
        <v>339447422.18000019</v>
      </c>
    </row>
    <row r="18" spans="2:8" x14ac:dyDescent="0.25">
      <c r="B18" s="9" t="s">
        <v>16</v>
      </c>
      <c r="C18" s="5">
        <v>0</v>
      </c>
      <c r="D18" s="5">
        <v>0</v>
      </c>
      <c r="E18" s="5">
        <v>0</v>
      </c>
      <c r="F18" s="5">
        <f t="shared" ref="F18:F26" si="5">C18+D18-E18</f>
        <v>0</v>
      </c>
      <c r="G18" s="5">
        <f t="shared" ref="G18:G26" si="6">F18-C18</f>
        <v>0</v>
      </c>
    </row>
    <row r="19" spans="2:8" ht="26.25" x14ac:dyDescent="0.25">
      <c r="B19" s="9" t="s">
        <v>17</v>
      </c>
      <c r="C19" s="5">
        <v>0</v>
      </c>
      <c r="D19" s="5">
        <v>0</v>
      </c>
      <c r="E19" s="5">
        <v>0</v>
      </c>
      <c r="F19" s="5">
        <f t="shared" si="5"/>
        <v>0</v>
      </c>
      <c r="G19" s="5">
        <f t="shared" si="6"/>
        <v>0</v>
      </c>
    </row>
    <row r="20" spans="2:8" ht="24.75" customHeight="1" x14ac:dyDescent="0.25">
      <c r="B20" s="9" t="s">
        <v>18</v>
      </c>
      <c r="C20" s="5">
        <v>2807084512.9400001</v>
      </c>
      <c r="D20" s="5">
        <v>392633679.86000001</v>
      </c>
      <c r="E20" s="5">
        <v>29966704.98</v>
      </c>
      <c r="F20" s="5">
        <f t="shared" si="5"/>
        <v>3169751487.8200002</v>
      </c>
      <c r="G20" s="5">
        <f t="shared" si="6"/>
        <v>362666974.88000011</v>
      </c>
    </row>
    <row r="21" spans="2:8" x14ac:dyDescent="0.25">
      <c r="B21" s="9" t="s">
        <v>19</v>
      </c>
      <c r="C21" s="5">
        <v>114322635.62</v>
      </c>
      <c r="D21" s="5">
        <v>58020738.57</v>
      </c>
      <c r="E21" s="5">
        <v>49107070.840000004</v>
      </c>
      <c r="F21" s="5">
        <f t="shared" si="5"/>
        <v>123236303.34999999</v>
      </c>
      <c r="G21" s="5">
        <f t="shared" si="6"/>
        <v>8913667.7299999893</v>
      </c>
    </row>
    <row r="22" spans="2:8" x14ac:dyDescent="0.25">
      <c r="B22" s="9" t="s">
        <v>20</v>
      </c>
      <c r="C22" s="5">
        <v>2250716.41</v>
      </c>
      <c r="D22" s="5">
        <v>0</v>
      </c>
      <c r="E22" s="5">
        <v>0</v>
      </c>
      <c r="F22" s="5">
        <f t="shared" si="5"/>
        <v>2250716.41</v>
      </c>
      <c r="G22" s="5">
        <f t="shared" si="6"/>
        <v>0</v>
      </c>
    </row>
    <row r="23" spans="2:8" ht="26.25" x14ac:dyDescent="0.25">
      <c r="B23" s="9" t="s">
        <v>21</v>
      </c>
      <c r="C23" s="5">
        <v>-1901475959.79</v>
      </c>
      <c r="D23" s="5">
        <v>7475791</v>
      </c>
      <c r="E23" s="5">
        <v>40500997.049999997</v>
      </c>
      <c r="F23" s="5">
        <f t="shared" si="5"/>
        <v>-1934501165.8399999</v>
      </c>
      <c r="G23" s="5">
        <f t="shared" si="6"/>
        <v>-33025206.049999952</v>
      </c>
    </row>
    <row r="24" spans="2:8" x14ac:dyDescent="0.25">
      <c r="B24" s="9" t="s">
        <v>22</v>
      </c>
      <c r="C24" s="5">
        <v>4851178.63</v>
      </c>
      <c r="D24" s="5">
        <v>8657312.8399999999</v>
      </c>
      <c r="E24" s="5">
        <v>7765327.2199999997</v>
      </c>
      <c r="F24" s="5">
        <f t="shared" si="5"/>
        <v>5743164.2499999991</v>
      </c>
      <c r="G24" s="5">
        <f t="shared" si="6"/>
        <v>891985.61999999918</v>
      </c>
    </row>
    <row r="25" spans="2:8" ht="26.25" x14ac:dyDescent="0.25">
      <c r="B25" s="9" t="s">
        <v>23</v>
      </c>
      <c r="C25" s="5">
        <v>0</v>
      </c>
      <c r="D25" s="5">
        <v>0</v>
      </c>
      <c r="E25" s="5"/>
      <c r="F25" s="5">
        <f t="shared" si="5"/>
        <v>0</v>
      </c>
      <c r="G25" s="5">
        <f t="shared" si="6"/>
        <v>0</v>
      </c>
    </row>
    <row r="26" spans="2:8" x14ac:dyDescent="0.25">
      <c r="B26" s="9" t="s">
        <v>24</v>
      </c>
      <c r="C26" s="5">
        <v>0</v>
      </c>
      <c r="D26" s="5">
        <v>0</v>
      </c>
      <c r="E26" s="5"/>
      <c r="F26" s="5">
        <f t="shared" si="5"/>
        <v>0</v>
      </c>
      <c r="G26" s="5">
        <f t="shared" si="6"/>
        <v>0</v>
      </c>
    </row>
    <row r="27" spans="2:8" ht="25.5" customHeight="1" x14ac:dyDescent="0.25">
      <c r="B27" s="15" t="s">
        <v>27</v>
      </c>
      <c r="C27" s="15"/>
      <c r="D27" s="15"/>
      <c r="E27" s="15"/>
      <c r="F27" s="15"/>
      <c r="G27" s="15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2"/>
      <c r="C31" s="2"/>
      <c r="D31" s="2"/>
      <c r="E31" s="2"/>
      <c r="F31" s="2"/>
      <c r="G31" s="2"/>
      <c r="H31" s="1"/>
    </row>
    <row r="32" spans="2:8" x14ac:dyDescent="0.25">
      <c r="B32" s="2"/>
      <c r="C32" s="2"/>
      <c r="D32" s="2"/>
      <c r="E32" s="2"/>
      <c r="F32" s="2"/>
      <c r="G32" s="2"/>
      <c r="H32" s="1"/>
    </row>
    <row r="33" spans="2:8" x14ac:dyDescent="0.25">
      <c r="B33" s="2"/>
      <c r="C33" s="2"/>
      <c r="D33" s="2"/>
      <c r="E33" s="2"/>
      <c r="F33" s="2"/>
      <c r="G33" s="2"/>
      <c r="H33" s="1"/>
    </row>
    <row r="34" spans="2:8" x14ac:dyDescent="0.25">
      <c r="B34" s="2"/>
      <c r="C34" s="2"/>
      <c r="D34" s="2"/>
      <c r="E34" s="2"/>
      <c r="F34" s="2"/>
      <c r="G34" s="2"/>
      <c r="H34" s="1"/>
    </row>
    <row r="35" spans="2:8" x14ac:dyDescent="0.25">
      <c r="B35" s="2"/>
      <c r="C35" s="2"/>
      <c r="D35" s="2"/>
      <c r="E35" s="2"/>
      <c r="F35" s="2"/>
      <c r="G35" s="2"/>
      <c r="H35" s="1"/>
    </row>
    <row r="36" spans="2:8" x14ac:dyDescent="0.25">
      <c r="B36" s="2"/>
      <c r="C36" s="2"/>
      <c r="D36" s="2"/>
      <c r="E36" s="2"/>
      <c r="F36" s="2"/>
      <c r="G36" s="2"/>
      <c r="H36" s="1"/>
    </row>
    <row r="37" spans="2:8" x14ac:dyDescent="0.25">
      <c r="B37" s="2"/>
      <c r="C37" s="2"/>
      <c r="D37" s="2"/>
      <c r="E37" s="2"/>
      <c r="F37" s="2"/>
      <c r="G37" s="2"/>
      <c r="H37" s="1"/>
    </row>
    <row r="56" spans="4:4" x14ac:dyDescent="0.25">
      <c r="D56" s="13"/>
    </row>
    <row r="57" spans="4:4" x14ac:dyDescent="0.25">
      <c r="D57" s="13"/>
    </row>
    <row r="58" spans="4:4" x14ac:dyDescent="0.25">
      <c r="D58" s="13"/>
    </row>
  </sheetData>
  <mergeCells count="4">
    <mergeCell ref="B1:G1"/>
    <mergeCell ref="B2:G2"/>
    <mergeCell ref="B3:G3"/>
    <mergeCell ref="B27:G27"/>
  </mergeCells>
  <printOptions horizontalCentered="1"/>
  <pageMargins left="0.55118110236220474" right="0.35433070866141736" top="0.39370078740157483" bottom="0.39370078740157483" header="0.51181102362204722" footer="0.31496062992125984"/>
  <pageSetup scale="9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IC-6</vt:lpstr>
      <vt:lpstr>'Formato IC-6'!Área_de_impresión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User</cp:lastModifiedBy>
  <cp:lastPrinted>2019-03-04T16:35:22Z</cp:lastPrinted>
  <dcterms:created xsi:type="dcterms:W3CDTF">2018-06-26T17:09:44Z</dcterms:created>
  <dcterms:modified xsi:type="dcterms:W3CDTF">2019-03-04T16:35:39Z</dcterms:modified>
</cp:coreProperties>
</file>