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1er. Trimestre 2023\"/>
    </mc:Choice>
  </mc:AlternateContent>
  <bookViews>
    <workbookView xWindow="0" yWindow="0" windowWidth="20490" windowHeight="7125"/>
  </bookViews>
  <sheets>
    <sheet name="Formato 6 c)" sheetId="32" r:id="rId1"/>
  </sheets>
  <definedNames>
    <definedName name="_xlnm.Print_Titles" localSheetId="0">'Formato 6 c)'!$1:$8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D58" i="32"/>
  <c r="I48" i="32"/>
  <c r="H48" i="32"/>
  <c r="G48" i="32"/>
  <c r="F48" i="32"/>
  <c r="E48" i="32"/>
  <c r="D48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E21" i="32"/>
  <c r="E47" i="32" l="1"/>
  <c r="D47" i="32"/>
  <c r="G47" i="32"/>
  <c r="E10" i="32"/>
  <c r="G10" i="32"/>
  <c r="H47" i="32"/>
  <c r="H10" i="32"/>
  <c r="I47" i="32"/>
  <c r="F58" i="32"/>
  <c r="F47" i="32" s="1"/>
  <c r="F41" i="32"/>
  <c r="I42" i="32"/>
  <c r="I41" i="32" s="1"/>
  <c r="I23" i="32"/>
  <c r="I21" i="32" s="1"/>
  <c r="F21" i="32"/>
  <c r="D10" i="32"/>
  <c r="G84" i="32" l="1"/>
  <c r="H84" i="32"/>
  <c r="E84" i="32"/>
  <c r="D84" i="32"/>
  <c r="F10" i="32"/>
  <c r="I10" i="32"/>
  <c r="I84" i="32" l="1"/>
  <c r="F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<sst xmlns="http://schemas.openxmlformats.org/spreadsheetml/2006/main" count="81" uniqueCount="51">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</sst>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12" fillId="0" borderId="10" xfId="1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130" zoomScaleNormal="130" workbookViewId="0">
      <selection activeCell="G11" sqref="G11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26" t="s">
        <v>49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 t="s">
        <v>8</v>
      </c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 t="s">
        <v>50</v>
      </c>
      <c r="B5" s="38"/>
      <c r="C5" s="38"/>
      <c r="D5" s="38"/>
      <c r="E5" s="38"/>
      <c r="F5" s="38"/>
      <c r="G5" s="38"/>
      <c r="H5" s="38"/>
      <c r="I5" s="38"/>
    </row>
    <row r="6" spans="1:9" ht="15.75" thickBot="1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 thickBot="1" x14ac:dyDescent="0.3">
      <c r="A7" s="39" t="s">
        <v>48</v>
      </c>
      <c r="B7" s="40"/>
      <c r="C7" s="41"/>
      <c r="D7" s="22" t="s">
        <v>4</v>
      </c>
      <c r="E7" s="22"/>
      <c r="F7" s="22"/>
      <c r="G7" s="22"/>
      <c r="H7" s="22"/>
      <c r="I7" s="22" t="s">
        <v>43</v>
      </c>
    </row>
    <row r="8" spans="1:9" ht="21" customHeight="1" thickBot="1" x14ac:dyDescent="0.3">
      <c r="A8" s="42"/>
      <c r="B8" s="43"/>
      <c r="C8" s="44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22"/>
    </row>
    <row r="9" spans="1:9" s="4" customFormat="1" ht="9.9499999999999993" customHeight="1" x14ac:dyDescent="0.25">
      <c r="A9" s="10"/>
      <c r="B9" s="23"/>
      <c r="C9" s="24"/>
      <c r="D9" s="11"/>
      <c r="E9" s="11"/>
      <c r="F9" s="11"/>
      <c r="G9" s="11"/>
      <c r="H9" s="11"/>
      <c r="I9" s="11"/>
    </row>
    <row r="10" spans="1:9" s="4" customFormat="1" ht="14.45" customHeight="1" x14ac:dyDescent="0.25">
      <c r="A10" s="25" t="s">
        <v>9</v>
      </c>
      <c r="B10" s="25"/>
      <c r="C10" s="25"/>
      <c r="D10" s="17">
        <f>SUM(D11,D21,D30,D41)</f>
        <v>827992669.46999979</v>
      </c>
      <c r="E10" s="17">
        <f>SUM(E11,E21,E30,E41)</f>
        <v>-17253454.089999925</v>
      </c>
      <c r="F10" s="17">
        <f t="shared" ref="F10:I10" si="0">SUM(F11,F21,F30,F41)</f>
        <v>810739215.37999988</v>
      </c>
      <c r="G10" s="17">
        <f t="shared" si="0"/>
        <v>201680794.39999995</v>
      </c>
      <c r="H10" s="17">
        <f t="shared" si="0"/>
        <v>144666233.58000013</v>
      </c>
      <c r="I10" s="17">
        <f t="shared" si="0"/>
        <v>609058420.9799999</v>
      </c>
    </row>
    <row r="11" spans="1:9" s="4" customFormat="1" x14ac:dyDescent="0.25">
      <c r="A11" s="9"/>
      <c r="B11" s="34" t="s">
        <v>10</v>
      </c>
      <c r="C11" s="35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9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9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9" s="4" customFormat="1" ht="20.25" customHeight="1" x14ac:dyDescent="0.25">
      <c r="A21" s="9"/>
      <c r="B21" s="18" t="s">
        <v>19</v>
      </c>
      <c r="C21" s="19"/>
      <c r="D21" s="20">
        <f>SUM(D22:D28)</f>
        <v>827992669.46999979</v>
      </c>
      <c r="E21" s="20">
        <f t="shared" ref="E21:I21" si="2">SUM(E22:E28)</f>
        <v>-17521075.719999924</v>
      </c>
      <c r="F21" s="20">
        <f t="shared" si="2"/>
        <v>810471593.74999988</v>
      </c>
      <c r="G21" s="20">
        <f t="shared" si="2"/>
        <v>201413172.76999995</v>
      </c>
      <c r="H21" s="20">
        <f t="shared" si="2"/>
        <v>144398611.95000014</v>
      </c>
      <c r="I21" s="20">
        <f t="shared" si="2"/>
        <v>609058420.9799999</v>
      </c>
    </row>
    <row r="22" spans="1:9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9"/>
      <c r="B23" s="12"/>
      <c r="C23" s="6" t="s">
        <v>21</v>
      </c>
      <c r="D23" s="2">
        <v>827992669.46999979</v>
      </c>
      <c r="E23" s="2">
        <v>-17521075.719999924</v>
      </c>
      <c r="F23" s="2">
        <f>+D23+E23</f>
        <v>810471593.74999988</v>
      </c>
      <c r="G23" s="2">
        <v>201413172.76999995</v>
      </c>
      <c r="H23" s="2">
        <v>144398611.95000014</v>
      </c>
      <c r="I23" s="2">
        <f>+F23-G23</f>
        <v>609058420.9799999</v>
      </c>
    </row>
    <row r="24" spans="1:9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9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9"/>
      <c r="B30" s="29" t="s">
        <v>46</v>
      </c>
      <c r="C30" s="30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9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9" s="4" customFormat="1" ht="28.5" customHeight="1" x14ac:dyDescent="0.25">
      <c r="A41" s="9"/>
      <c r="B41" s="32" t="s">
        <v>40</v>
      </c>
      <c r="C41" s="33"/>
      <c r="D41" s="20">
        <f>SUM(D42:D45)</f>
        <v>0</v>
      </c>
      <c r="E41" s="20">
        <f t="shared" ref="E41:I41" si="4">SUM(E42:E45)</f>
        <v>267621.63</v>
      </c>
      <c r="F41" s="20">
        <f>SUM(F42:F45)</f>
        <v>267621.63</v>
      </c>
      <c r="G41" s="20">
        <f t="shared" si="4"/>
        <v>267621.63</v>
      </c>
      <c r="H41" s="20">
        <f t="shared" si="4"/>
        <v>267621.63</v>
      </c>
      <c r="I41" s="20">
        <f t="shared" si="4"/>
        <v>0</v>
      </c>
    </row>
    <row r="42" spans="1:9" s="4" customFormat="1" ht="18.75" customHeight="1" x14ac:dyDescent="0.25">
      <c r="A42" s="9"/>
      <c r="B42" s="12"/>
      <c r="C42" s="7" t="s">
        <v>44</v>
      </c>
      <c r="D42" s="2">
        <v>0</v>
      </c>
      <c r="E42" s="2">
        <v>267621.63</v>
      </c>
      <c r="F42" s="2">
        <f>+D42+E42</f>
        <v>267621.63</v>
      </c>
      <c r="G42" s="2">
        <v>267621.63</v>
      </c>
      <c r="H42" s="2">
        <v>267621.63</v>
      </c>
      <c r="I42" s="2">
        <f>+F42-G42</f>
        <v>0</v>
      </c>
    </row>
    <row r="43" spans="1:9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9"/>
      <c r="B45" s="12"/>
      <c r="C45" s="6" t="s">
        <v>38</v>
      </c>
      <c r="D45" s="2">
        <v>0</v>
      </c>
      <c r="E45" s="2"/>
      <c r="F45" s="2">
        <f>+D45+E45</f>
        <v>0</v>
      </c>
      <c r="G45" s="2">
        <v>0</v>
      </c>
      <c r="H45" s="2">
        <v>0</v>
      </c>
      <c r="I45" s="2">
        <f>+F45-G45</f>
        <v>0</v>
      </c>
    </row>
    <row r="46" spans="1:9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9" s="4" customFormat="1" x14ac:dyDescent="0.25">
      <c r="A47" s="31" t="s">
        <v>39</v>
      </c>
      <c r="B47" s="31"/>
      <c r="C47" s="31"/>
      <c r="D47" s="21">
        <f>SUM(D48,D58,D67,D78)</f>
        <v>18640375.800000001</v>
      </c>
      <c r="E47" s="21">
        <f>SUM(E48,E58,E67,E78)</f>
        <v>-7456150.3200000003</v>
      </c>
      <c r="F47" s="21">
        <f t="shared" ref="F47:I47" si="5">SUM(F48,F58,F67,F78)</f>
        <v>11184225.48</v>
      </c>
      <c r="G47" s="21">
        <f t="shared" si="5"/>
        <v>0</v>
      </c>
      <c r="H47" s="21">
        <f t="shared" si="5"/>
        <v>0</v>
      </c>
      <c r="I47" s="21">
        <f t="shared" si="5"/>
        <v>11184225.48</v>
      </c>
    </row>
    <row r="48" spans="1:9" s="4" customFormat="1" x14ac:dyDescent="0.25">
      <c r="A48" s="9"/>
      <c r="B48" s="34" t="s">
        <v>10</v>
      </c>
      <c r="C48" s="35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33" t="s">
        <v>19</v>
      </c>
      <c r="C58" s="36"/>
      <c r="D58" s="20">
        <f>SUM(D59:D65)</f>
        <v>18640375.800000001</v>
      </c>
      <c r="E58" s="20">
        <f t="shared" ref="E58:I58" si="7">SUM(E59:E65)</f>
        <v>-7456150.3200000003</v>
      </c>
      <c r="F58" s="20">
        <f t="shared" si="7"/>
        <v>11184225.48</v>
      </c>
      <c r="G58" s="20">
        <f t="shared" si="7"/>
        <v>0</v>
      </c>
      <c r="H58" s="20">
        <f t="shared" si="7"/>
        <v>0</v>
      </c>
      <c r="I58" s="20">
        <f t="shared" si="7"/>
        <v>11184225.48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18640375.800000001</v>
      </c>
      <c r="E60" s="2">
        <v>-7456150.3200000003</v>
      </c>
      <c r="F60" s="2">
        <f>+D60+E60</f>
        <v>11184225.48</v>
      </c>
      <c r="G60" s="2">
        <v>0</v>
      </c>
      <c r="H60" s="2">
        <v>0</v>
      </c>
      <c r="I60" s="2">
        <f>+F60-G60</f>
        <v>11184225.48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29" t="s">
        <v>47</v>
      </c>
      <c r="C67" s="30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29" t="s">
        <v>41</v>
      </c>
      <c r="C78" s="30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1" t="s">
        <v>7</v>
      </c>
      <c r="B84" s="31"/>
      <c r="C84" s="31"/>
      <c r="D84" s="16">
        <f>+D10+D47</f>
        <v>846633045.26999974</v>
      </c>
      <c r="E84" s="16">
        <f>+E10+E47</f>
        <v>-24709604.409999926</v>
      </c>
      <c r="F84" s="16">
        <f t="shared" ref="F84:I84" si="10">+F10+F47</f>
        <v>821923440.8599999</v>
      </c>
      <c r="G84" s="16">
        <f t="shared" si="10"/>
        <v>201680794.39999995</v>
      </c>
      <c r="H84" s="16">
        <f t="shared" si="10"/>
        <v>144666233.58000013</v>
      </c>
      <c r="I84" s="16">
        <f t="shared" si="10"/>
        <v>620242646.45999992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</sheetData>
  <mergeCells count="20">
    <mergeCell ref="B11:C11"/>
    <mergeCell ref="A2:I2"/>
    <mergeCell ref="A3:I3"/>
    <mergeCell ref="A4:I4"/>
    <mergeCell ref="A5:I5"/>
    <mergeCell ref="A6:I6"/>
    <mergeCell ref="A7:C8"/>
    <mergeCell ref="B78:C78"/>
    <mergeCell ref="A84:C84"/>
    <mergeCell ref="B30:C30"/>
    <mergeCell ref="B41:C41"/>
    <mergeCell ref="A47:C47"/>
    <mergeCell ref="B48:C48"/>
    <mergeCell ref="B58:C58"/>
    <mergeCell ref="B67:C67"/>
    <mergeCell ref="D7:H7"/>
    <mergeCell ref="I7:I8"/>
    <mergeCell ref="B9:C9"/>
    <mergeCell ref="A10:C10"/>
    <mergeCell ref="A1:I1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2021-11-09T00:14:44Z</cp:lastPrinted>
  <dcterms:created xsi:type="dcterms:W3CDTF">2016-10-14T15:00:32Z</dcterms:created>
  <dcterms:modified xsi:type="dcterms:W3CDTF">2023-05-23T15:35:11Z</dcterms:modified>
</cp:coreProperties>
</file>