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XI Ley de Disciplina Financiera\3er. Trimestre\"/>
    </mc:Choice>
  </mc:AlternateContent>
  <bookViews>
    <workbookView xWindow="0" yWindow="0" windowWidth="20490" windowHeight="7125"/>
  </bookViews>
  <sheets>
    <sheet name="Formato 6 c)" sheetId="32" r:id="rId1"/>
  </sheets>
  <definedNames>
    <definedName name="_xlnm.Print_Titles" localSheetId="0">'Formato 6 c)'!$1:$8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E58" i="32"/>
  <c r="D58" i="32"/>
  <c r="I48" i="32"/>
  <c r="H48" i="32"/>
  <c r="G48" i="32"/>
  <c r="F48" i="32"/>
  <c r="E48" i="32"/>
  <c r="D48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E21" i="32"/>
  <c r="E47" i="32" l="1"/>
  <c r="D47" i="32"/>
  <c r="G47" i="32"/>
  <c r="E10" i="32"/>
  <c r="G10" i="32"/>
  <c r="G84" i="32" s="1"/>
  <c r="H47" i="32"/>
  <c r="H10" i="32"/>
  <c r="I47" i="32"/>
  <c r="F58" i="32"/>
  <c r="F47" i="32" s="1"/>
  <c r="F41" i="32"/>
  <c r="I42" i="32"/>
  <c r="I41" i="32" s="1"/>
  <c r="I23" i="32"/>
  <c r="I21" i="32" s="1"/>
  <c r="F21" i="32"/>
  <c r="D10" i="32"/>
  <c r="H84" i="32" l="1"/>
  <c r="E84" i="32"/>
  <c r="D84" i="32"/>
  <c r="F10" i="32"/>
  <c r="I10" i="32"/>
  <c r="I84" i="32" l="1"/>
  <c r="F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<sst xmlns="http://schemas.openxmlformats.org/spreadsheetml/2006/main" count="81" uniqueCount="51">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</sst>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3" fontId="12" fillId="0" borderId="10" xfId="1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43" fontId="0" fillId="0" borderId="0" xfId="0" applyNumberFormat="1" applyFill="1"/>
    <xf numFmtId="44" fontId="0" fillId="0" borderId="0" xfId="0" applyNumberFormat="1"/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130" zoomScaleNormal="130" workbookViewId="0">
      <selection activeCell="G91" sqref="G91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  <col min="10" max="10" width="15" bestFit="1" customWidth="1"/>
  </cols>
  <sheetData>
    <row r="1" spans="1:15" ht="30.75" customHeight="1" thickBot="1" x14ac:dyDescent="0.3">
      <c r="A1" s="24" t="s">
        <v>49</v>
      </c>
      <c r="B1" s="25"/>
      <c r="C1" s="25"/>
      <c r="D1" s="25"/>
      <c r="E1" s="25"/>
      <c r="F1" s="25"/>
      <c r="G1" s="25"/>
      <c r="H1" s="25"/>
      <c r="I1" s="26"/>
    </row>
    <row r="2" spans="1:15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15" x14ac:dyDescent="0.25">
      <c r="A3" s="36" t="s">
        <v>3</v>
      </c>
      <c r="B3" s="36"/>
      <c r="C3" s="36"/>
      <c r="D3" s="36"/>
      <c r="E3" s="36"/>
      <c r="F3" s="36"/>
      <c r="G3" s="36"/>
      <c r="H3" s="36"/>
      <c r="I3" s="36"/>
    </row>
    <row r="4" spans="1:15" x14ac:dyDescent="0.25">
      <c r="A4" s="36" t="s">
        <v>8</v>
      </c>
      <c r="B4" s="36"/>
      <c r="C4" s="36"/>
      <c r="D4" s="36"/>
      <c r="E4" s="36"/>
      <c r="F4" s="36"/>
      <c r="G4" s="36"/>
      <c r="H4" s="36"/>
      <c r="I4" s="36"/>
    </row>
    <row r="5" spans="1:15" x14ac:dyDescent="0.25">
      <c r="A5" s="36" t="s">
        <v>50</v>
      </c>
      <c r="B5" s="36"/>
      <c r="C5" s="36"/>
      <c r="D5" s="36"/>
      <c r="E5" s="36"/>
      <c r="F5" s="36"/>
      <c r="G5" s="36"/>
      <c r="H5" s="36"/>
      <c r="I5" s="36"/>
    </row>
    <row r="6" spans="1:15" ht="15.75" thickBo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</row>
    <row r="7" spans="1:15" ht="15.75" customHeight="1" thickBot="1" x14ac:dyDescent="0.3">
      <c r="A7" s="37" t="s">
        <v>48</v>
      </c>
      <c r="B7" s="38"/>
      <c r="C7" s="39"/>
      <c r="D7" s="43" t="s">
        <v>4</v>
      </c>
      <c r="E7" s="43"/>
      <c r="F7" s="43"/>
      <c r="G7" s="43"/>
      <c r="H7" s="43"/>
      <c r="I7" s="43" t="s">
        <v>43</v>
      </c>
    </row>
    <row r="8" spans="1:15" ht="21" customHeight="1" thickBot="1" x14ac:dyDescent="0.3">
      <c r="A8" s="40"/>
      <c r="B8" s="41"/>
      <c r="C8" s="42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43"/>
    </row>
    <row r="9" spans="1:15" s="4" customFormat="1" ht="9.9499999999999993" customHeight="1" x14ac:dyDescent="0.25">
      <c r="A9" s="10"/>
      <c r="B9" s="44"/>
      <c r="C9" s="45"/>
      <c r="D9" s="11"/>
      <c r="E9" s="11"/>
      <c r="F9" s="11"/>
      <c r="G9" s="11"/>
      <c r="H9" s="11"/>
      <c r="I9" s="11"/>
    </row>
    <row r="10" spans="1:15" s="4" customFormat="1" ht="14.45" customHeight="1" x14ac:dyDescent="0.25">
      <c r="A10" s="46" t="s">
        <v>9</v>
      </c>
      <c r="B10" s="46"/>
      <c r="C10" s="46"/>
      <c r="D10" s="17">
        <f>SUM(D11,D21,D30,D41)</f>
        <v>936769310.66000009</v>
      </c>
      <c r="E10" s="17">
        <f>SUM(E11,E21,E30,E41)</f>
        <v>-75221815.660000026</v>
      </c>
      <c r="F10" s="17">
        <f t="shared" ref="F10:I10" si="0">SUM(F11,F21,F30,F41)</f>
        <v>861547495</v>
      </c>
      <c r="G10" s="17">
        <f t="shared" si="0"/>
        <v>619007519.87</v>
      </c>
      <c r="H10" s="17">
        <f t="shared" si="0"/>
        <v>499285431.07000005</v>
      </c>
      <c r="I10" s="17">
        <f t="shared" si="0"/>
        <v>242539975.13000005</v>
      </c>
    </row>
    <row r="11" spans="1:15" s="4" customFormat="1" x14ac:dyDescent="0.25">
      <c r="A11" s="9"/>
      <c r="B11" s="32" t="s">
        <v>10</v>
      </c>
      <c r="C11" s="33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2"/>
      <c r="K11" s="22"/>
      <c r="L11" s="22"/>
      <c r="M11" s="22"/>
      <c r="N11" s="22"/>
      <c r="O11" s="22"/>
    </row>
    <row r="12" spans="1:15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15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15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15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15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10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10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10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10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10" s="4" customFormat="1" ht="20.25" customHeight="1" x14ac:dyDescent="0.25">
      <c r="A21" s="9"/>
      <c r="B21" s="18" t="s">
        <v>19</v>
      </c>
      <c r="C21" s="19"/>
      <c r="D21" s="20">
        <f>SUM(D22:D28)</f>
        <v>912840077.66000009</v>
      </c>
      <c r="E21" s="20">
        <f t="shared" ref="E21:I21" si="2">SUM(E22:E28)</f>
        <v>-56884060.080000028</v>
      </c>
      <c r="F21" s="20">
        <f t="shared" si="2"/>
        <v>855956017.58000004</v>
      </c>
      <c r="G21" s="20">
        <f t="shared" si="2"/>
        <v>619007519.87</v>
      </c>
      <c r="H21" s="20">
        <f t="shared" si="2"/>
        <v>499285431.07000005</v>
      </c>
      <c r="I21" s="20">
        <f t="shared" si="2"/>
        <v>236948497.71000004</v>
      </c>
    </row>
    <row r="22" spans="1:10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10" s="4" customFormat="1" x14ac:dyDescent="0.25">
      <c r="A23" s="9"/>
      <c r="B23" s="12"/>
      <c r="C23" s="6" t="s">
        <v>21</v>
      </c>
      <c r="D23" s="2">
        <v>912840077.66000009</v>
      </c>
      <c r="E23" s="2">
        <v>-56884060.080000028</v>
      </c>
      <c r="F23" s="2">
        <f>+D23+E23</f>
        <v>855956017.58000004</v>
      </c>
      <c r="G23" s="2">
        <v>619007519.87</v>
      </c>
      <c r="H23" s="2">
        <v>499285431.07000005</v>
      </c>
      <c r="I23" s="2">
        <f>+F23-G23</f>
        <v>236948497.71000004</v>
      </c>
      <c r="J23" s="22"/>
    </row>
    <row r="24" spans="1:10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</row>
    <row r="25" spans="1:10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10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10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10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10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10" s="4" customFormat="1" ht="19.5" customHeight="1" x14ac:dyDescent="0.25">
      <c r="A30" s="9"/>
      <c r="B30" s="27" t="s">
        <v>46</v>
      </c>
      <c r="C30" s="28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10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10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15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15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15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15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15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15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15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15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15" s="4" customFormat="1" ht="28.5" customHeight="1" x14ac:dyDescent="0.25">
      <c r="A41" s="9"/>
      <c r="B41" s="30" t="s">
        <v>40</v>
      </c>
      <c r="C41" s="31"/>
      <c r="D41" s="20">
        <f>SUM(D42:D45)</f>
        <v>23929233</v>
      </c>
      <c r="E41" s="20">
        <f t="shared" ref="E41:I41" si="4">SUM(E42:E45)</f>
        <v>-18337755.579999998</v>
      </c>
      <c r="F41" s="20">
        <f>SUM(F42:F45)</f>
        <v>5591477.4200000018</v>
      </c>
      <c r="G41" s="20">
        <f t="shared" si="4"/>
        <v>0</v>
      </c>
      <c r="H41" s="20">
        <f t="shared" si="4"/>
        <v>0</v>
      </c>
      <c r="I41" s="20">
        <f t="shared" si="4"/>
        <v>5591477.4200000018</v>
      </c>
    </row>
    <row r="42" spans="1:15" s="4" customFormat="1" ht="18.75" customHeight="1" x14ac:dyDescent="0.25">
      <c r="A42" s="9"/>
      <c r="B42" s="12"/>
      <c r="C42" s="7" t="s">
        <v>44</v>
      </c>
      <c r="D42" s="2">
        <v>260000</v>
      </c>
      <c r="E42" s="2">
        <v>-260000</v>
      </c>
      <c r="F42" s="2">
        <f>+D42+E42</f>
        <v>0</v>
      </c>
      <c r="G42" s="2">
        <v>0</v>
      </c>
      <c r="H42" s="2">
        <v>0</v>
      </c>
      <c r="I42" s="2">
        <f>+F42-G42</f>
        <v>0</v>
      </c>
    </row>
    <row r="43" spans="1:15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</row>
    <row r="44" spans="1:15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15" s="4" customFormat="1" x14ac:dyDescent="0.25">
      <c r="A45" s="9"/>
      <c r="B45" s="12"/>
      <c r="C45" s="6" t="s">
        <v>38</v>
      </c>
      <c r="D45" s="2">
        <v>23669233</v>
      </c>
      <c r="E45" s="2">
        <v>-18077755.579999998</v>
      </c>
      <c r="F45" s="2">
        <f>+D45+E45</f>
        <v>5591477.4200000018</v>
      </c>
      <c r="G45" s="2">
        <v>0</v>
      </c>
      <c r="H45" s="2">
        <v>0</v>
      </c>
      <c r="I45" s="2">
        <f>+F45-G45</f>
        <v>5591477.4200000018</v>
      </c>
    </row>
    <row r="46" spans="1:15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15" s="4" customFormat="1" x14ac:dyDescent="0.25">
      <c r="A47" s="29" t="s">
        <v>39</v>
      </c>
      <c r="B47" s="29"/>
      <c r="C47" s="29"/>
      <c r="D47" s="21">
        <f>SUM(D48,D58,D67,D78)</f>
        <v>10000000</v>
      </c>
      <c r="E47" s="21">
        <f>SUM(E48,E58,E67,E78)</f>
        <v>-5320480.3599999994</v>
      </c>
      <c r="F47" s="21">
        <f t="shared" ref="F47:I47" si="5">SUM(F48,F58,F67,F78)</f>
        <v>4679519.6400000006</v>
      </c>
      <c r="G47" s="21">
        <f t="shared" si="5"/>
        <v>0</v>
      </c>
      <c r="H47" s="21">
        <f t="shared" si="5"/>
        <v>0</v>
      </c>
      <c r="I47" s="21">
        <f t="shared" si="5"/>
        <v>4679519.6400000006</v>
      </c>
    </row>
    <row r="48" spans="1:15" s="4" customFormat="1" x14ac:dyDescent="0.25">
      <c r="A48" s="9"/>
      <c r="B48" s="32" t="s">
        <v>10</v>
      </c>
      <c r="C48" s="33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  <c r="J48" s="22"/>
      <c r="K48" s="22"/>
      <c r="L48" s="22"/>
      <c r="M48" s="22"/>
      <c r="N48" s="22"/>
      <c r="O48" s="22"/>
    </row>
    <row r="49" spans="1:9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9"/>
      <c r="B58" s="31" t="s">
        <v>19</v>
      </c>
      <c r="C58" s="34"/>
      <c r="D58" s="20">
        <f>SUM(D59:D65)</f>
        <v>10000000</v>
      </c>
      <c r="E58" s="20">
        <f t="shared" ref="E58:I58" si="7">SUM(E59:E65)</f>
        <v>-5320480.3599999994</v>
      </c>
      <c r="F58" s="20">
        <f t="shared" si="7"/>
        <v>4679519.6400000006</v>
      </c>
      <c r="G58" s="20">
        <f t="shared" si="7"/>
        <v>0</v>
      </c>
      <c r="H58" s="20">
        <f t="shared" si="7"/>
        <v>0</v>
      </c>
      <c r="I58" s="20">
        <f t="shared" si="7"/>
        <v>4679519.6400000006</v>
      </c>
    </row>
    <row r="59" spans="1:9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9"/>
      <c r="B60" s="12"/>
      <c r="C60" s="6" t="s">
        <v>21</v>
      </c>
      <c r="D60" s="2">
        <v>10000000</v>
      </c>
      <c r="E60" s="2">
        <v>-5320480.3599999994</v>
      </c>
      <c r="F60" s="2">
        <f>+D60+E60</f>
        <v>4679519.6400000006</v>
      </c>
      <c r="G60" s="2">
        <v>0</v>
      </c>
      <c r="H60" s="2">
        <v>0</v>
      </c>
      <c r="I60" s="2">
        <f>+F60-G60</f>
        <v>4679519.6400000006</v>
      </c>
    </row>
    <row r="61" spans="1:9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27" t="s">
        <v>47</v>
      </c>
      <c r="C67" s="28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27" t="s">
        <v>41</v>
      </c>
      <c r="C78" s="28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29" t="s">
        <v>7</v>
      </c>
      <c r="B84" s="29"/>
      <c r="C84" s="29"/>
      <c r="D84" s="16">
        <f>+D10+D47</f>
        <v>946769310.66000009</v>
      </c>
      <c r="E84" s="16">
        <f>+E10+E47</f>
        <v>-80542296.020000026</v>
      </c>
      <c r="F84" s="16">
        <f t="shared" ref="F84:I84" si="10">+F10+F47</f>
        <v>866227014.63999999</v>
      </c>
      <c r="G84" s="16">
        <f t="shared" si="10"/>
        <v>619007519.87</v>
      </c>
      <c r="H84" s="16">
        <f t="shared" si="10"/>
        <v>499285431.07000005</v>
      </c>
      <c r="I84" s="16">
        <f t="shared" si="10"/>
        <v>247219494.77000004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  <row r="87" spans="1:9" x14ac:dyDescent="0.25">
      <c r="D87" s="23"/>
      <c r="E87" s="23"/>
      <c r="F87" s="23"/>
      <c r="G87" s="23"/>
      <c r="H87" s="23"/>
      <c r="I87" s="23"/>
    </row>
  </sheetData>
  <mergeCells count="20">
    <mergeCell ref="D7:H7"/>
    <mergeCell ref="I7:I8"/>
    <mergeCell ref="B9:C9"/>
    <mergeCell ref="A10:C10"/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2021-11-09T00:14:44Z</cp:lastPrinted>
  <dcterms:created xsi:type="dcterms:W3CDTF">2016-10-14T15:00:32Z</dcterms:created>
  <dcterms:modified xsi:type="dcterms:W3CDTF">2022-10-25T14:55:21Z</dcterms:modified>
</cp:coreProperties>
</file>