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C647F9C-0EBD-44C3-8F66-A854A436DA00}" xr6:coauthVersionLast="47" xr6:coauthVersionMax="47" xr10:uidLastSave="{00000000-0000-0000-0000-000000000000}"/>
  <bookViews>
    <workbookView xWindow="-120" yWindow="-120" windowWidth="20730" windowHeight="11160" xr2:uid="{983DA300-764B-42A0-A4A7-14F527E9207F}"/>
  </bookViews>
  <sheets>
    <sheet name="C. ADMTVA. SEP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H16" i="1" l="1"/>
  <c r="E16" i="1"/>
</calcChain>
</file>

<file path=xl/sharedStrings.xml><?xml version="1.0" encoding="utf-8"?>
<sst xmlns="http://schemas.openxmlformats.org/spreadsheetml/2006/main" count="21" uniqueCount="21">
  <si>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</si>
  <si>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</si>
  <si>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</si>
  <si>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30 de Septiembre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</si>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</sst>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Border="1"/>
    <xf numFmtId="0" fontId="3" fillId="0" borderId="13" xfId="0" applyFont="1" applyBorder="1" applyAlignment="1">
      <alignment horizontal="left" vertical="center" wrapText="1"/>
    </xf>
    <xf numFmtId="43" fontId="5" fillId="0" borderId="14" xfId="0" applyNumberFormat="1" applyFont="1" applyBorder="1" applyAlignment="1">
      <alignment horizontal="center" vertical="center" wrapText="1"/>
    </xf>
    <xf numFmtId="43" fontId="6" fillId="0" borderId="14" xfId="0" applyNumberFormat="1" applyFont="1" applyBorder="1" applyAlignment="1">
      <alignment horizontal="center" vertical="center" wrapText="1"/>
    </xf>
    <xf numFmtId="43" fontId="5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0" fillId="0" borderId="15" xfId="0" applyBorder="1"/>
    <xf numFmtId="0" fontId="7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9" fillId="0" borderId="0" xfId="0" applyFont="1" applyAlignment="1">
      <alignment horizontal="left" wrapText="1"/>
    </xf>
    <xf numFmtId="43" fontId="0" fillId="0" borderId="0" xfId="0" applyNumberFormat="1"/>
    <xf numFmtId="43" fontId="0" fillId="0" borderId="0" xfId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537957</xdr:colOff>
      <xdr:row>22</xdr:row>
      <xdr:rowOff>38101</xdr:rowOff>
    </xdr:from>
    <xdr:to>
      <xdr:col>2</xdr:col>
      <xdr:colOff>1039884</xdr:colOff>
      <xdr:row>28</xdr:row>
      <xdr:rowOff>85725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DF84D0C-955F-4B52-927C-1A398008246E}"/>
            </a:ext>
          </a:extLst>
        </xdr:cNvPr>
        <xdr:cNvSpPr txBox="1">
          <a:spLocks noChangeArrowheads="1"/>
        </xdr:cNvSpPr>
      </xdr:nvSpPr>
      <xdr:spPr bwMode="auto">
        <a:xfrm>
          <a:off x="652257" y="6381751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345800</xdr:colOff>
      <xdr:row>30</xdr:row>
      <xdr:rowOff>21534</xdr:rowOff>
    </xdr:from>
    <xdr:to>
      <xdr:col>7</xdr:col>
      <xdr:colOff>37272</xdr:colOff>
      <xdr:row>36</xdr:row>
      <xdr:rowOff>69158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4D04841B-E792-4ADC-893E-7DD02F80616E}"/>
            </a:ext>
          </a:extLst>
        </xdr:cNvPr>
        <xdr:cNvSpPr txBox="1">
          <a:spLocks noChangeArrowheads="1"/>
        </xdr:cNvSpPr>
      </xdr:nvSpPr>
      <xdr:spPr bwMode="auto">
        <a:xfrm>
          <a:off x="5222600" y="7889184"/>
          <a:ext cx="18631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235232</xdr:colOff>
      <xdr:row>30</xdr:row>
      <xdr:rowOff>55907</xdr:rowOff>
    </xdr:from>
    <xdr:to>
      <xdr:col>2</xdr:col>
      <xdr:colOff>1015453</xdr:colOff>
      <xdr:row>36</xdr:row>
      <xdr:rowOff>103531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A3C99CF9-B650-4E9C-8810-C5F76DF5BD7F}"/>
            </a:ext>
          </a:extLst>
        </xdr:cNvPr>
        <xdr:cNvSpPr txBox="1">
          <a:spLocks noChangeArrowheads="1"/>
        </xdr:cNvSpPr>
      </xdr:nvSpPr>
      <xdr:spPr bwMode="auto">
        <a:xfrm>
          <a:off x="349532" y="7923557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314325</xdr:colOff>
      <xdr:row>21</xdr:row>
      <xdr:rowOff>57150</xdr:rowOff>
    </xdr:from>
    <xdr:to>
      <xdr:col>7</xdr:col>
      <xdr:colOff>49620</xdr:colOff>
      <xdr:row>27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C35CC13-210D-44A2-8ED6-6059B0B80D7A}"/>
            </a:ext>
          </a:extLst>
        </xdr:cNvPr>
        <xdr:cNvSpPr txBox="1">
          <a:spLocks noChangeArrowheads="1"/>
        </xdr:cNvSpPr>
      </xdr:nvSpPr>
      <xdr:spPr bwMode="auto">
        <a:xfrm>
          <a:off x="5191125" y="621030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9710-DADA-49DA-8A85-3F9DC83EC5EA}">
  <dimension ref="A1:H33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1.7109375" customWidth="1"/>
    <col min="2" max="2" width="21.5703125" customWidth="1"/>
    <col min="3" max="3" width="16.140625" bestFit="1" customWidth="1"/>
    <col min="4" max="4" width="17.5703125" bestFit="1" customWidth="1"/>
    <col min="5" max="6" width="16.140625" bestFit="1" customWidth="1"/>
    <col min="7" max="7" width="16.42578125" customWidth="1"/>
    <col min="8" max="8" width="16.140625" bestFit="1" customWidth="1"/>
  </cols>
  <sheetData>
    <row r="1" spans="1:8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7.25" customHeight="1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2</v>
      </c>
      <c r="B3" s="5"/>
      <c r="C3" s="5"/>
      <c r="D3" s="5"/>
      <c r="E3" s="5"/>
      <c r="F3" s="5"/>
      <c r="G3" s="5"/>
      <c r="H3" s="6"/>
    </row>
    <row r="4" spans="1:8" ht="15" customHeight="1" thickBot="1" x14ac:dyDescent="0.3">
      <c r="A4" s="4" t="s">
        <v>3</v>
      </c>
      <c r="B4" s="5"/>
      <c r="C4" s="5"/>
      <c r="D4" s="5"/>
      <c r="E4" s="5"/>
      <c r="F4" s="5"/>
      <c r="G4" s="5"/>
      <c r="H4" s="6"/>
    </row>
    <row r="5" spans="1:8" ht="15.75" customHeight="1" thickBot="1" x14ac:dyDescent="0.3">
      <c r="A5" s="7" t="s">
        <v>4</v>
      </c>
      <c r="B5" s="8"/>
      <c r="C5" s="9" t="s">
        <v>5</v>
      </c>
      <c r="D5" s="9"/>
      <c r="E5" s="9"/>
      <c r="F5" s="9"/>
      <c r="G5" s="9"/>
      <c r="H5" s="9" t="s">
        <v>6</v>
      </c>
    </row>
    <row r="6" spans="1:8" ht="23.25" thickBot="1" x14ac:dyDescent="0.3">
      <c r="A6" s="10"/>
      <c r="B6" s="11"/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9"/>
    </row>
    <row r="7" spans="1:8" ht="15.75" thickBot="1" x14ac:dyDescent="0.3">
      <c r="A7" s="13"/>
      <c r="B7" s="14"/>
      <c r="C7" s="15">
        <v>1</v>
      </c>
      <c r="D7" s="16">
        <v>2</v>
      </c>
      <c r="E7" s="15" t="s">
        <v>12</v>
      </c>
      <c r="F7" s="15">
        <v>4</v>
      </c>
      <c r="G7" s="16">
        <v>5</v>
      </c>
      <c r="H7" s="15" t="s">
        <v>13</v>
      </c>
    </row>
    <row r="8" spans="1:8" ht="35.1" customHeight="1" x14ac:dyDescent="0.25">
      <c r="A8" s="17"/>
      <c r="B8" s="17"/>
      <c r="C8" s="18"/>
      <c r="D8" s="19"/>
      <c r="E8" s="18"/>
      <c r="F8" s="18"/>
      <c r="G8" s="19"/>
      <c r="H8" s="18"/>
    </row>
    <row r="9" spans="1:8" ht="35.1" customHeight="1" x14ac:dyDescent="0.25">
      <c r="A9" s="20"/>
      <c r="B9" s="21" t="s">
        <v>14</v>
      </c>
      <c r="C9" s="22">
        <v>73361561.500000015</v>
      </c>
      <c r="D9" s="22">
        <v>-11997300.830000058</v>
      </c>
      <c r="E9" s="22">
        <f t="shared" ref="E9:E14" si="0">+C9+D9</f>
        <v>61364260.669999957</v>
      </c>
      <c r="F9" s="22">
        <v>44109914.569999978</v>
      </c>
      <c r="G9" s="23">
        <v>36417837.729999982</v>
      </c>
      <c r="H9" s="22">
        <f>+E9-F9</f>
        <v>17254346.099999979</v>
      </c>
    </row>
    <row r="10" spans="1:8" ht="35.1" customHeight="1" x14ac:dyDescent="0.25">
      <c r="A10" s="20"/>
      <c r="B10" s="21" t="s">
        <v>15</v>
      </c>
      <c r="C10" s="22">
        <v>201916048.96000016</v>
      </c>
      <c r="D10" s="22">
        <v>-66963708.590000451</v>
      </c>
      <c r="E10" s="22">
        <f t="shared" si="0"/>
        <v>134952340.36999971</v>
      </c>
      <c r="F10" s="22">
        <v>93869780.509999961</v>
      </c>
      <c r="G10" s="23">
        <v>83706435.519999966</v>
      </c>
      <c r="H10" s="22">
        <f t="shared" ref="H10:H14" si="1">+E10-F10</f>
        <v>41082559.859999746</v>
      </c>
    </row>
    <row r="11" spans="1:8" ht="35.1" customHeight="1" x14ac:dyDescent="0.25">
      <c r="A11" s="20"/>
      <c r="B11" s="21" t="s">
        <v>16</v>
      </c>
      <c r="C11" s="22">
        <v>86487005.579999983</v>
      </c>
      <c r="D11" s="22">
        <v>-1815497.8299999908</v>
      </c>
      <c r="E11" s="22">
        <f t="shared" si="0"/>
        <v>84671507.75</v>
      </c>
      <c r="F11" s="22">
        <v>63598878.729999989</v>
      </c>
      <c r="G11" s="23">
        <v>50983591.930000022</v>
      </c>
      <c r="H11" s="22">
        <f t="shared" si="1"/>
        <v>21072629.020000011</v>
      </c>
    </row>
    <row r="12" spans="1:8" ht="35.1" customHeight="1" x14ac:dyDescent="0.25">
      <c r="A12" s="20"/>
      <c r="B12" s="21" t="s">
        <v>17</v>
      </c>
      <c r="C12" s="22">
        <v>529642716.79999995</v>
      </c>
      <c r="D12" s="22">
        <v>-45030876.479999781</v>
      </c>
      <c r="E12" s="22">
        <f t="shared" si="0"/>
        <v>484611840.32000017</v>
      </c>
      <c r="F12" s="24">
        <v>354884052.32000041</v>
      </c>
      <c r="G12" s="23">
        <v>165206503.26999989</v>
      </c>
      <c r="H12" s="22">
        <f t="shared" si="1"/>
        <v>129727787.99999976</v>
      </c>
    </row>
    <row r="13" spans="1:8" ht="35.1" customHeight="1" x14ac:dyDescent="0.25">
      <c r="A13" s="20"/>
      <c r="B13" s="21" t="s">
        <v>18</v>
      </c>
      <c r="C13" s="22">
        <v>32149222.780000005</v>
      </c>
      <c r="D13" s="22">
        <v>-6802045.2600000277</v>
      </c>
      <c r="E13" s="22">
        <f t="shared" si="0"/>
        <v>25347177.519999977</v>
      </c>
      <c r="F13" s="22">
        <v>17683618.550000001</v>
      </c>
      <c r="G13" s="25">
        <v>9519911.839999998</v>
      </c>
      <c r="H13" s="22">
        <f t="shared" si="1"/>
        <v>7663558.9699999765</v>
      </c>
    </row>
    <row r="14" spans="1:8" ht="35.1" customHeight="1" x14ac:dyDescent="0.25">
      <c r="A14" s="20"/>
      <c r="B14" s="21" t="s">
        <v>19</v>
      </c>
      <c r="C14" s="22">
        <v>13937811.370000003</v>
      </c>
      <c r="D14" s="22">
        <v>-81892.189999999478</v>
      </c>
      <c r="E14" s="22">
        <f t="shared" si="0"/>
        <v>13855919.180000003</v>
      </c>
      <c r="F14" s="22">
        <v>10418408.430000002</v>
      </c>
      <c r="G14" s="23">
        <v>8584676.1499999985</v>
      </c>
      <c r="H14" s="22">
        <f t="shared" si="1"/>
        <v>3437510.7500000019</v>
      </c>
    </row>
    <row r="15" spans="1:8" ht="18" customHeight="1" thickBot="1" x14ac:dyDescent="0.3">
      <c r="A15" s="26"/>
      <c r="B15" s="27"/>
      <c r="C15" s="28"/>
      <c r="D15" s="29"/>
      <c r="E15" s="28"/>
      <c r="F15" s="28"/>
      <c r="G15" s="29"/>
      <c r="H15" s="28"/>
    </row>
    <row r="16" spans="1:8" ht="33.75" customHeight="1" thickBot="1" x14ac:dyDescent="0.3">
      <c r="A16" s="30" t="s">
        <v>20</v>
      </c>
      <c r="B16" s="31"/>
      <c r="C16" s="32">
        <f t="shared" ref="C16:H16" si="2">SUM(C9:C14)</f>
        <v>937494366.99000013</v>
      </c>
      <c r="D16" s="32">
        <f t="shared" si="2"/>
        <v>-132691321.18000031</v>
      </c>
      <c r="E16" s="32">
        <f t="shared" si="2"/>
        <v>804803045.80999982</v>
      </c>
      <c r="F16" s="32">
        <f t="shared" si="2"/>
        <v>584564653.11000025</v>
      </c>
      <c r="G16" s="32">
        <f t="shared" si="2"/>
        <v>354418956.43999976</v>
      </c>
      <c r="H16" s="32">
        <f t="shared" si="2"/>
        <v>220238392.69999945</v>
      </c>
    </row>
    <row r="17" spans="2:8" x14ac:dyDescent="0.25">
      <c r="C17" s="33"/>
      <c r="D17" s="33"/>
      <c r="E17" s="33"/>
      <c r="F17" s="33"/>
      <c r="G17" s="33"/>
      <c r="H17" s="33"/>
    </row>
    <row r="18" spans="2:8" x14ac:dyDescent="0.25">
      <c r="B18" s="34"/>
      <c r="C18" s="34"/>
      <c r="D18" s="34"/>
      <c r="E18" s="34"/>
      <c r="F18" s="34"/>
      <c r="G18" s="34"/>
      <c r="H18" s="34"/>
    </row>
    <row r="19" spans="2:8" ht="14.25" customHeight="1" x14ac:dyDescent="0.25">
      <c r="B19" s="34"/>
      <c r="C19" s="34"/>
      <c r="D19" s="34"/>
      <c r="E19" s="34"/>
      <c r="F19" s="34"/>
      <c r="G19" s="34"/>
      <c r="H19" s="34"/>
    </row>
    <row r="20" spans="2:8" x14ac:dyDescent="0.25">
      <c r="C20" s="35"/>
      <c r="D20" s="35"/>
      <c r="E20" s="35"/>
      <c r="F20" s="35"/>
      <c r="G20" s="35"/>
      <c r="H20" s="35"/>
    </row>
    <row r="21" spans="2:8" x14ac:dyDescent="0.25">
      <c r="C21" s="35"/>
      <c r="D21" s="35"/>
      <c r="E21" s="35"/>
      <c r="F21" s="35"/>
      <c r="G21" s="35"/>
      <c r="H21" s="35"/>
    </row>
    <row r="22" spans="2:8" x14ac:dyDescent="0.25">
      <c r="C22" s="35"/>
      <c r="D22" s="35"/>
      <c r="E22" s="35"/>
      <c r="F22" s="35"/>
      <c r="G22" s="35"/>
      <c r="H22" s="35"/>
    </row>
    <row r="30" spans="2:8" x14ac:dyDescent="0.25">
      <c r="C30" s="36"/>
      <c r="D30" s="36"/>
      <c r="E30" s="36"/>
      <c r="F30" s="36"/>
      <c r="G30" s="36"/>
      <c r="H30" s="36"/>
    </row>
    <row r="31" spans="2:8" x14ac:dyDescent="0.25">
      <c r="C31" s="35"/>
      <c r="D31" s="35"/>
      <c r="E31" s="35"/>
      <c r="F31" s="35"/>
      <c r="G31" s="35"/>
      <c r="H31" s="35"/>
    </row>
    <row r="33" spans="5:5" x14ac:dyDescent="0.25">
      <c r="E33" s="36"/>
    </row>
  </sheetData>
  <mergeCells count="10">
    <mergeCell ref="A8:B8"/>
    <mergeCell ref="A16:B16"/>
    <mergeCell ref="B18:H19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ADMTVA. SEP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2021-11-09T16:19:50Z</dcterms:created>
  <dcterms:modified xsi:type="dcterms:W3CDTF">2021-11-09T16:25:19Z</dcterms:modified>
</cp:coreProperties>
</file>