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ortalTOÑO\"/>
    </mc:Choice>
  </mc:AlternateContent>
  <bookViews>
    <workbookView xWindow="0" yWindow="0" windowWidth="20490" windowHeight="7155"/>
  </bookViews>
  <sheets>
    <sheet name="analíticodelactivo" sheetId="1" r:id="rId1"/>
  </sheets>
  <calcPr calcId="152511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E7" i="1"/>
  <c r="D7" i="1"/>
  <c r="C7" i="1"/>
  <c r="B7" i="1"/>
  <c r="B9" i="1"/>
  <c r="F7" i="1"/>
  <c r="E27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11" i="1"/>
  <c r="E10" i="1"/>
  <c r="D18" i="1"/>
  <c r="C18" i="1"/>
  <c r="E18" i="1" s="1"/>
  <c r="B18" i="1"/>
  <c r="D9" i="1"/>
  <c r="C9" i="1"/>
  <c r="E9" i="1" l="1"/>
</calcChain>
</file>

<file path=xl/sharedStrings.xml><?xml version="1.0" encoding="utf-8"?>
<sst xmlns="http://schemas.openxmlformats.org/spreadsheetml/2006/main" count="30" uniqueCount="30">
  <si>
    <t>COMISIÓN DE AGUA POTABLE Y ALCANTARILLADO DEL MUNICIPIO DE ACAPULCO</t>
  </si>
  <si>
    <t>Estado Analítico del Activo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</si>
  <si>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</si>
  <si>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</si>
  <si>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</si>
  <si>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</si>
  <si>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</si>
  <si>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</si>
  <si>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</si>
  <si>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</si>
  <si>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</si>
  <si>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</si>
  <si>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</si>
  <si>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</si>
  <si>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</si>
  <si>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</si>
  <si>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</si>
  <si>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</si>
  <si>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</si>
  <si>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</si>
  <si>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</si>
  <si>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</si>
  <si>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</si>
  <si>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</si>
  <si>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</si>
  <si>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</si>
  <si>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</si>
  <si>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</si>
  <si>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Formato IC-6</t>
  </si>
  <si>
    <t>Del 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</si>
</sst>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4" fontId="22" fillId="0" borderId="0" xfId="0" applyNumberFormat="1" applyFont="1" applyAlignment="1">
      <alignment wrapText="1"/>
    </xf>
    <xf numFmtId="3" fontId="18" fillId="0" borderId="0" xfId="0" applyNumberFormat="1" applyFont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abSelected="1" workbookViewId="0">
      <selection activeCell="F26" sqref="F26:F27"/>
    </sheetView>
  </sheetViews>
  <sheetFormatPr baseColWidth="10" defaultRowHeight="15" x14ac:dyDescent="0.25"/>
  <cols>
    <col min="1" max="1" width="45.7109375" bestFit="1" customWidth="1"/>
    <col min="2" max="2" width="15.28515625" bestFit="1" customWidth="1"/>
    <col min="3" max="3" width="22.85546875" bestFit="1" customWidth="1"/>
    <col min="4" max="4" width="23.42578125" bestFit="1" customWidth="1"/>
    <col min="5" max="5" width="15.28515625" bestFit="1" customWidth="1"/>
    <col min="6" max="6" width="25.7109375" bestFit="1" customWidth="1"/>
  </cols>
  <sheetData>
    <row r="1" spans="1:6" ht="26.25" customHeight="1" x14ac:dyDescent="0.4">
      <c r="A1" s="7" t="s">
        <v>0</v>
      </c>
      <c r="B1" s="7"/>
      <c r="C1" s="7"/>
      <c r="D1" s="7"/>
      <c r="E1" s="7"/>
      <c r="F1" s="7"/>
    </row>
    <row r="2" spans="1:6" ht="15.75" customHeight="1" x14ac:dyDescent="0.25">
      <c r="A2" s="8" t="s">
        <v>1</v>
      </c>
      <c r="B2" s="8"/>
      <c r="C2" s="8"/>
      <c r="D2" s="8"/>
      <c r="E2" s="8"/>
      <c r="F2" s="8"/>
    </row>
    <row r="3" spans="1:6" ht="15.75" customHeight="1" x14ac:dyDescent="0.25">
      <c r="A3" s="8" t="s">
        <v>29</v>
      </c>
      <c r="B3" s="8"/>
      <c r="C3" s="8"/>
      <c r="D3" s="8"/>
      <c r="E3" s="8"/>
      <c r="F3" s="8"/>
    </row>
    <row r="4" spans="1:6" ht="15.75" customHeight="1" x14ac:dyDescent="0.25">
      <c r="A4" s="8" t="s">
        <v>2</v>
      </c>
      <c r="B4" s="8"/>
      <c r="C4" s="8"/>
      <c r="D4" s="8"/>
      <c r="E4" s="8"/>
      <c r="F4" s="8"/>
    </row>
    <row r="5" spans="1:6" x14ac:dyDescent="0.25">
      <c r="F5" s="5" t="s">
        <v>28</v>
      </c>
    </row>
    <row r="6" spans="1:6" ht="15.75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6" x14ac:dyDescent="0.25">
      <c r="A7" s="2" t="s">
        <v>9</v>
      </c>
      <c r="B7" s="9">
        <f>B9+B18</f>
        <v>2902129286.5099993</v>
      </c>
      <c r="C7" s="9">
        <f t="shared" ref="C7:E7" si="0">C9+C18</f>
        <v>4071488059.5899997</v>
      </c>
      <c r="D7" s="9">
        <f t="shared" si="0"/>
        <v>4018868317.7600002</v>
      </c>
      <c r="E7" s="9">
        <f t="shared" si="0"/>
        <v>2954749028.3399982</v>
      </c>
      <c r="F7" s="9">
        <f>E7-B7</f>
        <v>52619741.82999897</v>
      </c>
    </row>
    <row r="9" spans="1:6" x14ac:dyDescent="0.25">
      <c r="A9" s="2" t="s">
        <v>10</v>
      </c>
      <c r="B9" s="9">
        <f>SUM(B10:B16)</f>
        <v>1622196767.2999997</v>
      </c>
      <c r="C9" s="9">
        <f t="shared" ref="C9:D9" si="1">SUM(C10:C16)</f>
        <v>4043276203.2399998</v>
      </c>
      <c r="D9" s="9">
        <f t="shared" si="1"/>
        <v>3973711211.7000003</v>
      </c>
      <c r="E9" s="9">
        <f>B9+C9-D9</f>
        <v>1691761758.8399987</v>
      </c>
      <c r="F9" s="9">
        <f>E9-B9</f>
        <v>69564991.539999008</v>
      </c>
    </row>
    <row r="10" spans="1:6" x14ac:dyDescent="0.25">
      <c r="A10" s="4" t="s">
        <v>11</v>
      </c>
      <c r="B10" s="3">
        <v>66257836.729999997</v>
      </c>
      <c r="C10" s="3">
        <v>3188265056.04</v>
      </c>
      <c r="D10" s="3">
        <v>3239856053.3800001</v>
      </c>
      <c r="E10" s="3">
        <f t="shared" ref="E10:E16" si="2">B10+C10-D10</f>
        <v>14666839.389999866</v>
      </c>
      <c r="F10" s="3">
        <f t="shared" ref="F10:F16" si="3">E10-B10</f>
        <v>-51590997.34000013</v>
      </c>
    </row>
    <row r="11" spans="1:6" x14ac:dyDescent="0.25">
      <c r="A11" s="4" t="s">
        <v>12</v>
      </c>
      <c r="B11" s="3">
        <v>1680700361.5799999</v>
      </c>
      <c r="C11" s="3">
        <v>800122993.66999996</v>
      </c>
      <c r="D11" s="3">
        <v>661694793.61000001</v>
      </c>
      <c r="E11" s="3">
        <f t="shared" si="2"/>
        <v>1819128561.6399999</v>
      </c>
      <c r="F11" s="3">
        <f t="shared" si="3"/>
        <v>138428200.05999994</v>
      </c>
    </row>
    <row r="12" spans="1:6" x14ac:dyDescent="0.25">
      <c r="A12" s="4" t="s">
        <v>13</v>
      </c>
      <c r="B12" s="3">
        <v>25430566.59</v>
      </c>
      <c r="C12" s="3">
        <v>5073559.8</v>
      </c>
      <c r="D12" s="3">
        <v>3428874.51</v>
      </c>
      <c r="E12" s="3">
        <f t="shared" si="2"/>
        <v>27075251.880000003</v>
      </c>
      <c r="F12" s="3">
        <f t="shared" si="3"/>
        <v>1644685.2900000028</v>
      </c>
    </row>
    <row r="13" spans="1:6" x14ac:dyDescent="0.25">
      <c r="A13" s="4" t="s">
        <v>14</v>
      </c>
      <c r="B13" s="4">
        <v>0</v>
      </c>
      <c r="C13" s="4">
        <v>0</v>
      </c>
      <c r="D13" s="4">
        <v>0</v>
      </c>
      <c r="E13" s="10">
        <f t="shared" si="2"/>
        <v>0</v>
      </c>
      <c r="F13" s="10">
        <f t="shared" si="3"/>
        <v>0</v>
      </c>
    </row>
    <row r="14" spans="1:6" x14ac:dyDescent="0.25">
      <c r="A14" s="4" t="s">
        <v>15</v>
      </c>
      <c r="B14" s="3">
        <v>31669440.789999999</v>
      </c>
      <c r="C14" s="3">
        <v>23864602.239999998</v>
      </c>
      <c r="D14" s="3">
        <v>22846685.969999999</v>
      </c>
      <c r="E14" s="3">
        <f t="shared" si="2"/>
        <v>32687357.060000002</v>
      </c>
      <c r="F14" s="3">
        <f t="shared" si="3"/>
        <v>1017916.2700000033</v>
      </c>
    </row>
    <row r="15" spans="1:6" ht="26.25" x14ac:dyDescent="0.25">
      <c r="A15" s="4" t="s">
        <v>16</v>
      </c>
      <c r="B15" s="3">
        <v>-181861438.38999999</v>
      </c>
      <c r="C15" s="3">
        <v>25906449.41</v>
      </c>
      <c r="D15" s="3">
        <v>45841262.149999999</v>
      </c>
      <c r="E15" s="3">
        <f t="shared" si="2"/>
        <v>-201796251.13</v>
      </c>
      <c r="F15" s="3">
        <f t="shared" si="3"/>
        <v>-19934812.74000001</v>
      </c>
    </row>
    <row r="16" spans="1:6" x14ac:dyDescent="0.25">
      <c r="A16" s="4" t="s">
        <v>17</v>
      </c>
      <c r="B16" s="4">
        <v>0</v>
      </c>
      <c r="C16" s="3">
        <v>43542.080000000002</v>
      </c>
      <c r="D16" s="3">
        <v>43542.080000000002</v>
      </c>
      <c r="E16" s="10">
        <f t="shared" si="2"/>
        <v>0</v>
      </c>
      <c r="F16" s="10">
        <f t="shared" si="3"/>
        <v>0</v>
      </c>
    </row>
    <row r="18" spans="1:6" x14ac:dyDescent="0.25">
      <c r="A18" s="2" t="s">
        <v>18</v>
      </c>
      <c r="B18" s="9">
        <f>SUM(B19:B27)</f>
        <v>1279932519.2099998</v>
      </c>
      <c r="C18" s="9">
        <f t="shared" ref="C18:F18" si="4">SUM(C19:C27)</f>
        <v>28211856.350000001</v>
      </c>
      <c r="D18" s="9">
        <f t="shared" si="4"/>
        <v>45157106.060000002</v>
      </c>
      <c r="E18" s="9">
        <f>B18+C18-D18</f>
        <v>1262987269.4999998</v>
      </c>
      <c r="F18" s="9">
        <f>E18-B18</f>
        <v>-16945249.710000038</v>
      </c>
    </row>
    <row r="19" spans="1:6" x14ac:dyDescent="0.25">
      <c r="A19" s="4" t="s">
        <v>19</v>
      </c>
      <c r="B19" s="4">
        <v>0</v>
      </c>
      <c r="C19" s="4">
        <v>0</v>
      </c>
      <c r="D19" s="4">
        <v>0</v>
      </c>
      <c r="E19" s="10">
        <f t="shared" ref="E19" si="5">B19+C19-D19</f>
        <v>0</v>
      </c>
      <c r="F19" s="10">
        <f t="shared" ref="F19:F27" si="6">E19-B19</f>
        <v>0</v>
      </c>
    </row>
    <row r="20" spans="1:6" ht="26.25" x14ac:dyDescent="0.25">
      <c r="A20" s="4" t="s">
        <v>20</v>
      </c>
      <c r="B20" s="4">
        <v>0</v>
      </c>
      <c r="C20" s="4">
        <v>0</v>
      </c>
      <c r="D20" s="4">
        <v>0</v>
      </c>
      <c r="E20" s="10">
        <f t="shared" ref="E20:E25" si="7">B20+C20-D20</f>
        <v>0</v>
      </c>
      <c r="F20" s="10">
        <f t="shared" si="6"/>
        <v>0</v>
      </c>
    </row>
    <row r="21" spans="1:6" ht="26.25" x14ac:dyDescent="0.25">
      <c r="A21" s="4" t="s">
        <v>21</v>
      </c>
      <c r="B21" s="3">
        <v>3182969417</v>
      </c>
      <c r="C21" s="3">
        <v>2407430.34</v>
      </c>
      <c r="D21" s="3">
        <v>483214.53</v>
      </c>
      <c r="E21" s="3">
        <f t="shared" si="7"/>
        <v>3184893632.8099999</v>
      </c>
      <c r="F21" s="3">
        <f t="shared" si="6"/>
        <v>1924215.8099999428</v>
      </c>
    </row>
    <row r="22" spans="1:6" x14ac:dyDescent="0.25">
      <c r="A22" s="4" t="s">
        <v>22</v>
      </c>
      <c r="B22" s="3">
        <v>126711338.48</v>
      </c>
      <c r="C22" s="3">
        <v>1486699.53</v>
      </c>
      <c r="D22" s="10">
        <v>0</v>
      </c>
      <c r="E22" s="3">
        <f t="shared" si="7"/>
        <v>128198038.01000001</v>
      </c>
      <c r="F22" s="3">
        <f t="shared" si="6"/>
        <v>1486699.5300000012</v>
      </c>
    </row>
    <row r="23" spans="1:6" x14ac:dyDescent="0.25">
      <c r="A23" s="4" t="s">
        <v>23</v>
      </c>
      <c r="B23" s="3">
        <v>2306534.4500000002</v>
      </c>
      <c r="C23" s="4">
        <v>0</v>
      </c>
      <c r="D23" s="10">
        <v>0</v>
      </c>
      <c r="E23" s="3">
        <f t="shared" si="7"/>
        <v>2306534.4500000002</v>
      </c>
      <c r="F23" s="3">
        <f t="shared" si="6"/>
        <v>0</v>
      </c>
    </row>
    <row r="24" spans="1:6" ht="26.25" x14ac:dyDescent="0.25">
      <c r="A24" s="4" t="s">
        <v>24</v>
      </c>
      <c r="B24" s="3">
        <v>-2042875767.8199999</v>
      </c>
      <c r="C24" s="3">
        <v>11356017.15</v>
      </c>
      <c r="D24" s="3">
        <v>33148869.829999998</v>
      </c>
      <c r="E24" s="3">
        <f t="shared" si="7"/>
        <v>-2064668620.4999998</v>
      </c>
      <c r="F24" s="3">
        <f t="shared" si="6"/>
        <v>-21792852.679999828</v>
      </c>
    </row>
    <row r="25" spans="1:6" x14ac:dyDescent="0.25">
      <c r="A25" s="4" t="s">
        <v>25</v>
      </c>
      <c r="B25" s="3">
        <v>10820997.1</v>
      </c>
      <c r="C25" s="3">
        <v>12961709.33</v>
      </c>
      <c r="D25" s="3">
        <v>11525021.699999999</v>
      </c>
      <c r="E25" s="3">
        <f t="shared" si="7"/>
        <v>12257684.73</v>
      </c>
      <c r="F25" s="3">
        <f t="shared" si="6"/>
        <v>1436687.6300000008</v>
      </c>
    </row>
    <row r="26" spans="1:6" ht="26.25" x14ac:dyDescent="0.25">
      <c r="A26" s="4" t="s">
        <v>26</v>
      </c>
      <c r="B26" s="4">
        <v>0</v>
      </c>
      <c r="C26" s="4">
        <v>0</v>
      </c>
      <c r="D26" s="10">
        <v>0</v>
      </c>
      <c r="E26" s="10">
        <f t="shared" ref="E26:E27" si="8">B26+C26-D26</f>
        <v>0</v>
      </c>
      <c r="F26" s="10">
        <f t="shared" si="6"/>
        <v>0</v>
      </c>
    </row>
    <row r="27" spans="1:6" x14ac:dyDescent="0.25">
      <c r="A27" s="4" t="s">
        <v>27</v>
      </c>
      <c r="B27" s="4">
        <v>0</v>
      </c>
      <c r="C27" s="4">
        <v>0</v>
      </c>
      <c r="D27" s="10">
        <v>0</v>
      </c>
      <c r="E27" s="10">
        <f t="shared" si="8"/>
        <v>0</v>
      </c>
      <c r="F27" s="10">
        <f t="shared" si="6"/>
        <v>0</v>
      </c>
    </row>
    <row r="28" spans="1:6" x14ac:dyDescent="0.25">
      <c r="A28" s="6"/>
      <c r="B28" s="6"/>
      <c r="C28" s="6"/>
      <c r="D28" s="6"/>
      <c r="E28" s="6"/>
      <c r="F28" s="6"/>
    </row>
  </sheetData>
  <mergeCells count="5">
    <mergeCell ref="A28:F28"/>
    <mergeCell ref="A1:F1"/>
    <mergeCell ref="A2:F2"/>
    <mergeCell ref="A3:F3"/>
    <mergeCell ref="A4:F4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analíticodelactivo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dcterms:created xsi:type="dcterms:W3CDTF">2022-07-22T17:55:24Z</dcterms:created>
  <dcterms:modified xsi:type="dcterms:W3CDTF">2022-10-19T14:49:25Z</dcterms:modified>
</cp:coreProperties>
</file>